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2010" yWindow="15" windowWidth="14385" windowHeight="945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J17" i="1" l="1"/>
  <c r="H22" i="1"/>
  <c r="C22" i="1" l="1"/>
  <c r="E22" i="1"/>
  <c r="G22" i="1"/>
  <c r="I22" i="1"/>
  <c r="B22" i="1"/>
  <c r="J22" i="1"/>
  <c r="J9" i="1"/>
  <c r="J11" i="1"/>
  <c r="J15" i="1"/>
  <c r="J7" i="1"/>
  <c r="J13" i="1"/>
  <c r="J21" i="1" l="1"/>
  <c r="J19" i="1"/>
  <c r="J5" i="1"/>
  <c r="B24" i="1" l="1"/>
</calcChain>
</file>

<file path=xl/sharedStrings.xml><?xml version="1.0" encoding="utf-8"?>
<sst xmlns="http://schemas.openxmlformats.org/spreadsheetml/2006/main" count="24" uniqueCount="24">
  <si>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</si>
  <si>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</si>
  <si>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</si>
  <si>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</si>
  <si>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</si>
  <si>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</si>
  <si>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</si>
  <si>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</si>
  <si>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</si>
  <si>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</si>
  <si>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</si>
  <si>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</si>
  <si>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Потребленный объем</t>
  </si>
  <si>
    <t>ХВ на содержпние о/и</t>
  </si>
  <si>
    <t>Электроэнергия на содержание о/и</t>
  </si>
  <si>
    <t xml:space="preserve">Платежеспособность  - </t>
  </si>
  <si>
    <t>9 Мая, 223</t>
  </si>
  <si>
    <t>Аренда общего имущества МКД - 3,6 т.руб.</t>
  </si>
  <si>
    <t xml:space="preserve">Сведения за 2022 год о начислении платы за жилищные услуги. </t>
  </si>
  <si>
    <t>ХВ повышающий коэффициент</t>
  </si>
  <si>
    <t>Электроэнергия повышающий коэффициент</t>
  </si>
  <si>
    <t xml:space="preserve">Электроэнергия </t>
  </si>
  <si>
    <t>Отведение сточных вод на содержание о/и</t>
  </si>
  <si>
    <t>Сумма льгот,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</si>
</sst>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0"/>
    <numFmt numFmtId="165" formatCode="#,##0.0"/>
    <numFmt numFmtId="166" formatCode="0.0%"/>
    <numFmt numFmtId="167" formatCode="0.000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52">
    <xf numFmtId="0" fontId="0" fillId="0" borderId="0" xfId="0"/>
    <xf numFmtId="4" fontId="0" fillId="0" borderId="0" xfId="0" applyNumberFormat="1"/>
    <xf numFmtId="0" fontId="4" fillId="0" borderId="0" xfId="0" applyFont="1"/>
    <xf numFmtId="0" fontId="4" fillId="0" borderId="0" xfId="0" applyFont="1" applyBorder="1" applyAlignment="1">
      <alignment horizontal="left"/>
    </xf>
    <xf numFmtId="4" fontId="4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2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5" fillId="0" borderId="2" xfId="2" applyNumberFormat="1" applyFont="1" applyFill="1" applyBorder="1" applyAlignment="1">
      <alignment horizontal="center" vertical="center"/>
    </xf>
    <xf numFmtId="167" fontId="5" fillId="0" borderId="2" xfId="2" applyNumberFormat="1" applyFont="1" applyFill="1" applyBorder="1" applyAlignment="1">
      <alignment horizontal="center" vertical="center"/>
    </xf>
    <xf numFmtId="0" fontId="5" fillId="0" borderId="2" xfId="2" applyNumberFormat="1" applyFont="1" applyFill="1" applyBorder="1" applyAlignment="1">
      <alignment horizontal="center" vertical="center"/>
    </xf>
    <xf numFmtId="165" fontId="5" fillId="0" borderId="2" xfId="3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0" fontId="5" fillId="0" borderId="2" xfId="3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" fontId="3" fillId="0" borderId="0" xfId="0" applyNumberFormat="1" applyFont="1"/>
    <xf numFmtId="0" fontId="3" fillId="0" borderId="0" xfId="0" applyFont="1"/>
    <xf numFmtId="0" fontId="6" fillId="0" borderId="0" xfId="0" applyFont="1"/>
    <xf numFmtId="166" fontId="6" fillId="0" borderId="0" xfId="4" applyNumberFormat="1" applyFont="1"/>
    <xf numFmtId="4" fontId="6" fillId="0" borderId="0" xfId="0" applyNumberFormat="1" applyFont="1"/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/>
    </xf>
    <xf numFmtId="4" fontId="6" fillId="0" borderId="11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4" fontId="5" fillId="0" borderId="8" xfId="3" applyNumberFormat="1" applyFont="1" applyFill="1" applyBorder="1" applyAlignment="1">
      <alignment horizontal="center" vertical="center"/>
    </xf>
    <xf numFmtId="165" fontId="5" fillId="0" borderId="8" xfId="3" applyNumberFormat="1" applyFont="1" applyFill="1" applyBorder="1" applyAlignment="1">
      <alignment horizontal="center" vertical="center"/>
    </xf>
    <xf numFmtId="0" fontId="5" fillId="0" borderId="8" xfId="3" applyNumberFormat="1" applyFont="1" applyFill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4" fontId="5" fillId="0" borderId="15" xfId="2" applyNumberFormat="1" applyFont="1" applyFill="1" applyBorder="1" applyAlignment="1">
      <alignment horizontal="center" vertical="center"/>
    </xf>
    <xf numFmtId="4" fontId="5" fillId="0" borderId="15" xfId="3" applyNumberFormat="1" applyFont="1" applyFill="1" applyBorder="1" applyAlignment="1">
      <alignment horizontal="center" vertical="center"/>
    </xf>
    <xf numFmtId="4" fontId="5" fillId="0" borderId="16" xfId="3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left" vertical="top" wrapText="1"/>
    </xf>
    <xf numFmtId="0" fontId="4" fillId="0" borderId="18" xfId="0" applyFont="1" applyBorder="1"/>
    <xf numFmtId="0" fontId="4" fillId="0" borderId="19" xfId="0" applyFont="1" applyBorder="1"/>
    <xf numFmtId="2" fontId="0" fillId="0" borderId="0" xfId="0" applyNumberFormat="1"/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13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6" xfId="1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_горэнерго" xfId="2"/>
    <cellStyle name="Обычный_Лист12" xfId="3"/>
    <cellStyle name="Обычный_Лист7" xfId="1"/>
    <cellStyle name="Процентный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B1" workbookViewId="0">
      <selection activeCell="B18" sqref="B18:J18"/>
    </sheetView>
  </sheetViews>
  <sheetFormatPr defaultRowHeight="15" x14ac:dyDescent="0.25"/>
  <cols>
    <col min="1" max="1" width="25.140625" customWidth="1"/>
    <col min="2" max="2" width="17.42578125" customWidth="1"/>
    <col min="3" max="3" width="18" customWidth="1"/>
    <col min="4" max="4" width="17.42578125" customWidth="1"/>
    <col min="5" max="5" width="17" customWidth="1"/>
    <col min="6" max="6" width="15.7109375" customWidth="1"/>
    <col min="7" max="8" width="17" customWidth="1"/>
    <col min="9" max="9" width="15.42578125" customWidth="1"/>
    <col min="10" max="10" width="15.5703125" customWidth="1"/>
    <col min="11" max="11" width="10.7109375" customWidth="1"/>
    <col min="12" max="12" width="10.7109375" bestFit="1" customWidth="1"/>
    <col min="13" max="13" width="10" bestFit="1" customWidth="1"/>
  </cols>
  <sheetData>
    <row r="1" spans="1:13" ht="16.5" x14ac:dyDescent="0.25">
      <c r="A1" s="2"/>
      <c r="B1" s="46" t="s">
        <v>18</v>
      </c>
      <c r="C1" s="46"/>
      <c r="D1" s="46"/>
      <c r="E1" s="46"/>
      <c r="F1" s="46"/>
      <c r="G1" s="46"/>
      <c r="H1" s="46"/>
      <c r="I1" s="46"/>
      <c r="J1" s="2"/>
    </row>
    <row r="2" spans="1:13" ht="17.25" thickBot="1" x14ac:dyDescent="0.3">
      <c r="A2" s="2"/>
      <c r="B2" s="5"/>
      <c r="C2" s="5"/>
      <c r="D2" s="5"/>
      <c r="E2" s="5"/>
      <c r="F2" s="5"/>
      <c r="G2" s="5"/>
      <c r="H2" s="5"/>
      <c r="I2" s="5"/>
      <c r="J2" s="2"/>
    </row>
    <row r="3" spans="1:13" ht="50.25" thickBot="1" x14ac:dyDescent="0.3">
      <c r="A3" s="38" t="s">
        <v>0</v>
      </c>
      <c r="B3" s="22" t="s">
        <v>1</v>
      </c>
      <c r="C3" s="23" t="s">
        <v>2</v>
      </c>
      <c r="D3" s="23" t="s">
        <v>12</v>
      </c>
      <c r="E3" s="23" t="s">
        <v>3</v>
      </c>
      <c r="F3" s="23" t="s">
        <v>4</v>
      </c>
      <c r="G3" s="23" t="s">
        <v>5</v>
      </c>
      <c r="H3" s="23" t="s">
        <v>23</v>
      </c>
      <c r="I3" s="23" t="s">
        <v>6</v>
      </c>
      <c r="J3" s="24" t="s">
        <v>7</v>
      </c>
    </row>
    <row r="4" spans="1:13" ht="19.5" customHeight="1" x14ac:dyDescent="0.25">
      <c r="A4" s="39" t="s">
        <v>16</v>
      </c>
      <c r="B4" s="47" t="s">
        <v>13</v>
      </c>
      <c r="C4" s="47"/>
      <c r="D4" s="47"/>
      <c r="E4" s="47"/>
      <c r="F4" s="47"/>
      <c r="G4" s="47"/>
      <c r="H4" s="47"/>
      <c r="I4" s="47"/>
      <c r="J4" s="48"/>
      <c r="K4" s="1"/>
    </row>
    <row r="5" spans="1:13" ht="19.5" customHeight="1" x14ac:dyDescent="0.25">
      <c r="A5" s="40"/>
      <c r="B5" s="34">
        <v>392.57999999999993</v>
      </c>
      <c r="C5" s="6">
        <v>956.46</v>
      </c>
      <c r="D5" s="7">
        <v>42.249471999999997</v>
      </c>
      <c r="E5" s="6">
        <v>956.46</v>
      </c>
      <c r="F5" s="7"/>
      <c r="G5" s="6"/>
      <c r="H5" s="6"/>
      <c r="I5" s="8">
        <v>994.37</v>
      </c>
      <c r="J5" s="25">
        <f>SUM(B5+C5-I5)</f>
        <v>354.66999999999996</v>
      </c>
      <c r="K5" s="1"/>
      <c r="L5" s="42"/>
      <c r="M5" s="1"/>
    </row>
    <row r="6" spans="1:13" ht="19.5" customHeight="1" x14ac:dyDescent="0.25">
      <c r="A6" s="40"/>
      <c r="B6" s="50" t="s">
        <v>19</v>
      </c>
      <c r="C6" s="50"/>
      <c r="D6" s="50"/>
      <c r="E6" s="50"/>
      <c r="F6" s="50"/>
      <c r="G6" s="50"/>
      <c r="H6" s="50"/>
      <c r="I6" s="50"/>
      <c r="J6" s="51"/>
      <c r="K6" s="1"/>
    </row>
    <row r="7" spans="1:13" ht="19.5" customHeight="1" x14ac:dyDescent="0.25">
      <c r="A7" s="40"/>
      <c r="B7" s="35">
        <v>979.89</v>
      </c>
      <c r="C7" s="9"/>
      <c r="D7" s="10"/>
      <c r="E7" s="9"/>
      <c r="F7" s="11"/>
      <c r="G7" s="9"/>
      <c r="H7" s="9"/>
      <c r="I7" s="8"/>
      <c r="J7" s="25">
        <f>SUM(B7+C7-I7)</f>
        <v>979.89</v>
      </c>
      <c r="K7" s="1"/>
      <c r="L7" s="42"/>
      <c r="M7" s="1"/>
    </row>
    <row r="8" spans="1:13" ht="19.5" customHeight="1" x14ac:dyDescent="0.25">
      <c r="A8" s="40"/>
      <c r="B8" s="50" t="s">
        <v>22</v>
      </c>
      <c r="C8" s="50"/>
      <c r="D8" s="50"/>
      <c r="E8" s="50"/>
      <c r="F8" s="50"/>
      <c r="G8" s="50"/>
      <c r="H8" s="50"/>
      <c r="I8" s="50"/>
      <c r="J8" s="51"/>
      <c r="K8" s="1"/>
    </row>
    <row r="9" spans="1:13" ht="19.5" customHeight="1" x14ac:dyDescent="0.25">
      <c r="A9" s="40"/>
      <c r="B9" s="35"/>
      <c r="C9" s="9">
        <v>147.19999999999999</v>
      </c>
      <c r="D9" s="10">
        <v>3.520791</v>
      </c>
      <c r="E9" s="9">
        <v>147.19999999999999</v>
      </c>
      <c r="F9" s="11"/>
      <c r="G9" s="9"/>
      <c r="H9" s="9"/>
      <c r="I9" s="8">
        <v>18.739999999999998</v>
      </c>
      <c r="J9" s="25">
        <f>SUM(B9+C9-I9)</f>
        <v>128.45999999999998</v>
      </c>
      <c r="K9" s="1"/>
      <c r="L9" s="42"/>
      <c r="M9" s="1"/>
    </row>
    <row r="10" spans="1:13" ht="19.5" customHeight="1" x14ac:dyDescent="0.25">
      <c r="A10" s="40"/>
      <c r="B10" s="50" t="s">
        <v>21</v>
      </c>
      <c r="C10" s="50"/>
      <c r="D10" s="50"/>
      <c r="E10" s="50"/>
      <c r="F10" s="50"/>
      <c r="G10" s="50"/>
      <c r="H10" s="50"/>
      <c r="I10" s="50"/>
      <c r="J10" s="51"/>
      <c r="K10" s="1"/>
    </row>
    <row r="11" spans="1:13" ht="19.5" customHeight="1" x14ac:dyDescent="0.25">
      <c r="A11" s="40"/>
      <c r="B11" s="35">
        <v>197792.78</v>
      </c>
      <c r="C11" s="9">
        <v>318737.84000000003</v>
      </c>
      <c r="D11" s="10">
        <v>111689.147855</v>
      </c>
      <c r="E11" s="9">
        <v>325086.61</v>
      </c>
      <c r="F11" s="11">
        <v>-2235.484375</v>
      </c>
      <c r="G11" s="9">
        <v>-6348.77</v>
      </c>
      <c r="H11" s="9"/>
      <c r="I11" s="8">
        <v>383544.13</v>
      </c>
      <c r="J11" s="25">
        <f>SUM(B11+C11-I11)</f>
        <v>132986.49</v>
      </c>
      <c r="K11" s="1"/>
      <c r="L11" s="42"/>
      <c r="M11" s="1"/>
    </row>
    <row r="12" spans="1:13" ht="19.5" customHeight="1" x14ac:dyDescent="0.25">
      <c r="A12" s="40"/>
      <c r="B12" s="50" t="s">
        <v>14</v>
      </c>
      <c r="C12" s="50"/>
      <c r="D12" s="50"/>
      <c r="E12" s="50"/>
      <c r="F12" s="50"/>
      <c r="G12" s="50"/>
      <c r="H12" s="50"/>
      <c r="I12" s="50"/>
      <c r="J12" s="51"/>
      <c r="K12" s="1"/>
    </row>
    <row r="13" spans="1:13" ht="19.5" customHeight="1" x14ac:dyDescent="0.25">
      <c r="A13" s="40"/>
      <c r="B13" s="35">
        <v>447.31</v>
      </c>
      <c r="C13" s="9">
        <v>164.66</v>
      </c>
      <c r="D13" s="10">
        <v>2276.0772000000002</v>
      </c>
      <c r="E13" s="9">
        <v>6627.38</v>
      </c>
      <c r="F13" s="11"/>
      <c r="G13" s="9">
        <v>-6462.72</v>
      </c>
      <c r="H13" s="9"/>
      <c r="I13" s="8">
        <v>278.27</v>
      </c>
      <c r="J13" s="25">
        <f>SUM(B13+C13-I13)</f>
        <v>333.70000000000005</v>
      </c>
      <c r="K13" s="1"/>
      <c r="L13" s="42"/>
      <c r="M13" s="1"/>
    </row>
    <row r="14" spans="1:13" ht="19.5" customHeight="1" x14ac:dyDescent="0.25">
      <c r="A14" s="40"/>
      <c r="B14" s="50" t="s">
        <v>20</v>
      </c>
      <c r="C14" s="50"/>
      <c r="D14" s="50"/>
      <c r="E14" s="50"/>
      <c r="F14" s="50"/>
      <c r="G14" s="50"/>
      <c r="H14" s="50"/>
      <c r="I14" s="50"/>
      <c r="J14" s="51"/>
      <c r="K14" s="1"/>
    </row>
    <row r="15" spans="1:13" ht="19.5" customHeight="1" x14ac:dyDescent="0.25">
      <c r="A15" s="40"/>
      <c r="B15" s="35">
        <v>3055.84</v>
      </c>
      <c r="C15" s="9">
        <v>8162.28</v>
      </c>
      <c r="D15" s="10">
        <v>2844</v>
      </c>
      <c r="E15" s="9">
        <v>8162.28</v>
      </c>
      <c r="F15" s="11"/>
      <c r="G15" s="9"/>
      <c r="H15" s="9"/>
      <c r="I15" s="8">
        <v>10446.06</v>
      </c>
      <c r="J15" s="25">
        <f>SUM(B15+C15-I15)</f>
        <v>772.05999999999949</v>
      </c>
      <c r="K15" s="1"/>
      <c r="L15" s="42"/>
      <c r="M15" s="1"/>
    </row>
    <row r="16" spans="1:13" ht="19.5" customHeight="1" x14ac:dyDescent="0.25">
      <c r="A16" s="40"/>
      <c r="B16" s="43" t="s">
        <v>8</v>
      </c>
      <c r="C16" s="43"/>
      <c r="D16" s="43"/>
      <c r="E16" s="43"/>
      <c r="F16" s="43"/>
      <c r="G16" s="43"/>
      <c r="H16" s="43"/>
      <c r="I16" s="43"/>
      <c r="J16" s="49"/>
      <c r="K16" s="1"/>
    </row>
    <row r="17" spans="1:13" ht="19.5" customHeight="1" x14ac:dyDescent="0.25">
      <c r="A17" s="40"/>
      <c r="B17" s="36">
        <v>103310.98999999999</v>
      </c>
      <c r="C17" s="12">
        <v>324729.34000000003</v>
      </c>
      <c r="D17" s="13">
        <v>15378.9</v>
      </c>
      <c r="E17" s="12">
        <v>332645.98</v>
      </c>
      <c r="F17" s="14"/>
      <c r="G17" s="14"/>
      <c r="H17" s="14">
        <v>7916.64</v>
      </c>
      <c r="I17" s="8">
        <v>330686.34999999998</v>
      </c>
      <c r="J17" s="25">
        <f>SUM(B17+C17-I17)</f>
        <v>97353.98000000004</v>
      </c>
      <c r="K17" s="1"/>
      <c r="L17" s="1"/>
      <c r="M17" s="1"/>
    </row>
    <row r="18" spans="1:13" ht="19.5" customHeight="1" x14ac:dyDescent="0.25">
      <c r="A18" s="40"/>
      <c r="B18" s="43" t="s">
        <v>9</v>
      </c>
      <c r="C18" s="44"/>
      <c r="D18" s="44"/>
      <c r="E18" s="44"/>
      <c r="F18" s="44"/>
      <c r="G18" s="44"/>
      <c r="H18" s="44"/>
      <c r="I18" s="44"/>
      <c r="J18" s="45"/>
      <c r="K18" s="1"/>
    </row>
    <row r="19" spans="1:13" ht="19.5" customHeight="1" x14ac:dyDescent="0.25">
      <c r="A19" s="40"/>
      <c r="B19" s="36">
        <v>1341.2099999999998</v>
      </c>
      <c r="C19" s="15"/>
      <c r="D19" s="13"/>
      <c r="E19" s="15"/>
      <c r="F19" s="16"/>
      <c r="G19" s="16"/>
      <c r="H19" s="16"/>
      <c r="I19" s="8"/>
      <c r="J19" s="25">
        <f>SUM(B19+C19-I19)</f>
        <v>1341.2099999999998</v>
      </c>
      <c r="K19" s="1"/>
    </row>
    <row r="20" spans="1:13" ht="19.5" customHeight="1" x14ac:dyDescent="0.25">
      <c r="A20" s="40"/>
      <c r="B20" s="43" t="s">
        <v>10</v>
      </c>
      <c r="C20" s="44"/>
      <c r="D20" s="44"/>
      <c r="E20" s="44"/>
      <c r="F20" s="44"/>
      <c r="G20" s="44"/>
      <c r="H20" s="44"/>
      <c r="I20" s="44"/>
      <c r="J20" s="45"/>
      <c r="K20" s="1"/>
    </row>
    <row r="21" spans="1:13" ht="19.5" customHeight="1" thickBot="1" x14ac:dyDescent="0.3">
      <c r="A21" s="41"/>
      <c r="B21" s="37">
        <v>24674.520000000004</v>
      </c>
      <c r="C21" s="29">
        <v>67513.87</v>
      </c>
      <c r="D21" s="30">
        <v>15378.9</v>
      </c>
      <c r="E21" s="29">
        <v>67513.87</v>
      </c>
      <c r="F21" s="31"/>
      <c r="G21" s="31"/>
      <c r="H21" s="31"/>
      <c r="I21" s="32">
        <v>68956.990000000005</v>
      </c>
      <c r="J21" s="33">
        <f>SUM(B21+C21-I21)</f>
        <v>23231.399999999994</v>
      </c>
      <c r="K21" s="1"/>
      <c r="L21" s="1"/>
      <c r="M21" s="1"/>
    </row>
    <row r="22" spans="1:13" s="18" customFormat="1" ht="19.5" customHeight="1" thickBot="1" x14ac:dyDescent="0.3">
      <c r="A22" s="26" t="s">
        <v>11</v>
      </c>
      <c r="B22" s="27">
        <f>B21+B19+B17+B13+B5+B15+B11+B7+B9</f>
        <v>331995.12</v>
      </c>
      <c r="C22" s="27">
        <f t="shared" ref="C22:I22" si="0">C21+C19+C17+C13+C5+C15+C11+C7+C9</f>
        <v>720411.65</v>
      </c>
      <c r="D22" s="27"/>
      <c r="E22" s="27">
        <f t="shared" si="0"/>
        <v>741139.78</v>
      </c>
      <c r="F22" s="27"/>
      <c r="G22" s="27">
        <f t="shared" si="0"/>
        <v>-12811.490000000002</v>
      </c>
      <c r="H22" s="27">
        <f t="shared" si="0"/>
        <v>7916.64</v>
      </c>
      <c r="I22" s="27">
        <f t="shared" si="0"/>
        <v>794924.90999999992</v>
      </c>
      <c r="J22" s="28">
        <f>J21+J19+J17+J13+J5+J15+J11+J7+J9</f>
        <v>257481.86000000002</v>
      </c>
      <c r="K22" s="17"/>
    </row>
    <row r="23" spans="1:13" ht="19.5" customHeight="1" x14ac:dyDescent="0.25">
      <c r="A23" s="3" t="s">
        <v>17</v>
      </c>
      <c r="B23" s="4"/>
      <c r="C23" s="4"/>
      <c r="D23" s="4"/>
      <c r="E23" s="4"/>
      <c r="F23" s="4"/>
      <c r="G23" s="4"/>
      <c r="H23" s="4"/>
      <c r="I23" s="4"/>
      <c r="J23" s="4"/>
      <c r="K23" s="1"/>
    </row>
    <row r="24" spans="1:13" s="18" customFormat="1" ht="19.5" customHeight="1" x14ac:dyDescent="0.25">
      <c r="A24" s="19" t="s">
        <v>15</v>
      </c>
      <c r="B24" s="20">
        <f>I22/(B22+C22)</f>
        <v>0.75533998132680191</v>
      </c>
      <c r="C24" s="19"/>
      <c r="D24" s="19"/>
      <c r="E24" s="21"/>
      <c r="F24" s="19"/>
      <c r="G24" s="19"/>
      <c r="H24" s="19"/>
      <c r="I24" s="21"/>
      <c r="J24" s="21"/>
      <c r="K24" s="17"/>
    </row>
    <row r="26" spans="1:13" x14ac:dyDescent="0.25">
      <c r="C26" s="1"/>
    </row>
  </sheetData>
  <mergeCells count="10">
    <mergeCell ref="B20:J20"/>
    <mergeCell ref="B1:I1"/>
    <mergeCell ref="B4:J4"/>
    <mergeCell ref="B16:J16"/>
    <mergeCell ref="B18:J18"/>
    <mergeCell ref="B12:J12"/>
    <mergeCell ref="B6:J6"/>
    <mergeCell ref="B14:J14"/>
    <mergeCell ref="B10:J10"/>
    <mergeCell ref="B8:J8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2023-07-03T07:04:44Z</dcterms:modified>
</cp:coreProperties>
</file>