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7" i="1" l="1"/>
  <c r="H12" i="1" l="1"/>
  <c r="E12" i="1"/>
  <c r="C12" i="1"/>
  <c r="B12" i="1"/>
  <c r="B13" i="1" l="1"/>
  <c r="G12" i="1"/>
  <c r="I11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<sst xmlns="http://schemas.openxmlformats.org/spreadsheetml/2006/main" count="17" uniqueCount="17">
  <si>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</si>
  <si>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</si>
  <si>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</si>
  <si>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</si>
  <si>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</si>
  <si>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</si>
  <si>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</si>
  <si>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</si>
  <si>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</si>
  <si>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</si>
  <si>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</si>
  <si>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</si>
  <si>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</si>
  <si>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</si>
  <si>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</si>
  <si>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Авиационная, 7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</si>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</sst>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7" zoomScaleNormal="100" workbookViewId="0">
      <selection activeCell="B9" sqref="B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2" width="10" bestFit="1" customWidth="1"/>
  </cols>
  <sheetData>
    <row r="1" spans="1:17" ht="16.5" x14ac:dyDescent="0.25">
      <c r="A1" s="5"/>
      <c r="B1" s="31" t="s">
        <v>16</v>
      </c>
      <c r="C1" s="31"/>
      <c r="D1" s="31"/>
      <c r="E1" s="31"/>
      <c r="F1" s="31"/>
      <c r="G1" s="31"/>
      <c r="H1" s="31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9" t="s">
        <v>0</v>
      </c>
      <c r="B3" s="4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3" t="s">
        <v>8</v>
      </c>
    </row>
    <row r="4" spans="1:17" ht="12.75" customHeight="1" x14ac:dyDescent="0.25">
      <c r="A4" s="40"/>
      <c r="B4" s="42"/>
      <c r="C4" s="33"/>
      <c r="D4" s="33"/>
      <c r="E4" s="33"/>
      <c r="F4" s="33"/>
      <c r="G4" s="33"/>
      <c r="H4" s="33"/>
      <c r="I4" s="44"/>
    </row>
    <row r="5" spans="1:17" ht="25.5" customHeight="1" thickBot="1" x14ac:dyDescent="0.3">
      <c r="A5" s="40"/>
      <c r="B5" s="42"/>
      <c r="C5" s="33"/>
      <c r="D5" s="33"/>
      <c r="E5" s="33"/>
      <c r="F5" s="33"/>
      <c r="G5" s="33"/>
      <c r="H5" s="33"/>
      <c r="I5" s="44"/>
    </row>
    <row r="6" spans="1:17" ht="19.5" customHeight="1" x14ac:dyDescent="0.25">
      <c r="A6" s="18" t="s">
        <v>15</v>
      </c>
      <c r="B6" s="34" t="s">
        <v>9</v>
      </c>
      <c r="C6" s="34"/>
      <c r="D6" s="34"/>
      <c r="E6" s="34"/>
      <c r="F6" s="34"/>
      <c r="G6" s="34"/>
      <c r="H6" s="34"/>
      <c r="I6" s="35"/>
    </row>
    <row r="7" spans="1:17" ht="19.5" customHeight="1" x14ac:dyDescent="0.25">
      <c r="A7" s="19"/>
      <c r="B7" s="17">
        <v>232604.27</v>
      </c>
      <c r="C7" s="8">
        <v>244892.16</v>
      </c>
      <c r="D7" s="9">
        <v>9540</v>
      </c>
      <c r="E7" s="8">
        <v>244892.16</v>
      </c>
      <c r="F7" s="10"/>
      <c r="G7" s="11"/>
      <c r="H7" s="12">
        <v>204569.43</v>
      </c>
      <c r="I7" s="16">
        <f>B7+C7-H7</f>
        <v>272927</v>
      </c>
      <c r="J7" s="30"/>
      <c r="K7" s="1"/>
      <c r="L7" s="1"/>
    </row>
    <row r="8" spans="1:17" ht="19.5" customHeight="1" x14ac:dyDescent="0.25">
      <c r="A8" s="19"/>
      <c r="B8" s="36" t="s">
        <v>10</v>
      </c>
      <c r="C8" s="37"/>
      <c r="D8" s="37"/>
      <c r="E8" s="37"/>
      <c r="F8" s="37"/>
      <c r="G8" s="37"/>
      <c r="H8" s="37"/>
      <c r="I8" s="38"/>
    </row>
    <row r="9" spans="1:17" ht="19.5" customHeight="1" x14ac:dyDescent="0.25">
      <c r="A9" s="19"/>
      <c r="B9" s="17">
        <v>12539.19</v>
      </c>
      <c r="C9" s="7"/>
      <c r="D9" s="7"/>
      <c r="E9" s="7"/>
      <c r="F9" s="7"/>
      <c r="G9" s="7"/>
      <c r="H9" s="12">
        <v>5737.43</v>
      </c>
      <c r="I9" s="16">
        <f>SUM(B9+C9-H9)</f>
        <v>6801.76</v>
      </c>
    </row>
    <row r="10" spans="1:17" ht="19.5" customHeight="1" x14ac:dyDescent="0.25">
      <c r="A10" s="19"/>
      <c r="B10" s="36" t="s">
        <v>11</v>
      </c>
      <c r="C10" s="37"/>
      <c r="D10" s="37"/>
      <c r="E10" s="37"/>
      <c r="F10" s="37"/>
      <c r="G10" s="37"/>
      <c r="H10" s="37"/>
      <c r="I10" s="38"/>
    </row>
    <row r="11" spans="1:17" ht="19.5" customHeight="1" thickBot="1" x14ac:dyDescent="0.3">
      <c r="A11" s="19"/>
      <c r="B11" s="20">
        <v>56011.33</v>
      </c>
      <c r="C11" s="21">
        <v>37110.839999999997</v>
      </c>
      <c r="D11" s="22">
        <v>9540</v>
      </c>
      <c r="E11" s="21">
        <v>37110.839999999997</v>
      </c>
      <c r="F11" s="23"/>
      <c r="G11" s="24"/>
      <c r="H11" s="25">
        <v>45865.13</v>
      </c>
      <c r="I11" s="16">
        <f>SUM(B11+C11-H11)</f>
        <v>47257.04</v>
      </c>
      <c r="K11" s="1"/>
      <c r="L11" s="1"/>
    </row>
    <row r="12" spans="1:17" ht="19.5" customHeight="1" thickBot="1" x14ac:dyDescent="0.3">
      <c r="A12" s="26" t="s">
        <v>12</v>
      </c>
      <c r="B12" s="27">
        <f>SUM(B11+B9+B7)</f>
        <v>301154.78999999998</v>
      </c>
      <c r="C12" s="28">
        <f>SUM(C11+C9+C7)</f>
        <v>282003</v>
      </c>
      <c r="D12" s="28"/>
      <c r="E12" s="28">
        <f>SUM(E11+E9+E7)</f>
        <v>282003</v>
      </c>
      <c r="F12" s="28"/>
      <c r="G12" s="28">
        <f t="shared" ref="G12" si="0">SUM(G11+G9+G7)</f>
        <v>0</v>
      </c>
      <c r="H12" s="28">
        <f>SUM(H11+H9+H7)</f>
        <v>256171.99</v>
      </c>
      <c r="I12" s="29">
        <f>SUM(I11+I9+I7)</f>
        <v>326985.8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14</v>
      </c>
      <c r="B13" s="14">
        <f>H12/(B12+C12)*100</f>
        <v>43.928417727215816</v>
      </c>
      <c r="C13" s="13" t="s">
        <v>13</v>
      </c>
      <c r="D13" s="13"/>
      <c r="E13" s="13"/>
      <c r="F13" s="13"/>
      <c r="G13" s="13"/>
      <c r="H13" s="13"/>
      <c r="I13" s="15"/>
    </row>
    <row r="14" spans="1:17" x14ac:dyDescent="0.25">
      <c r="D14" s="4"/>
      <c r="E14" s="4"/>
      <c r="I14" s="4"/>
    </row>
    <row r="15" spans="1:17" x14ac:dyDescent="0.25">
      <c r="B15" s="4"/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2023-03-06T02:05:29Z</dcterms:modified>
</cp:coreProperties>
</file>