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55" yWindow="210" windowWidth="15120" windowHeight="96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0" i="1" l="1"/>
  <c r="C20" i="1" l="1"/>
  <c r="D20" i="1"/>
  <c r="E20" i="1"/>
  <c r="F20" i="1"/>
  <c r="G20" i="1"/>
  <c r="I20" i="1"/>
  <c r="J20" i="1"/>
  <c r="B20" i="1"/>
  <c r="J13" i="1"/>
  <c r="J9" i="1"/>
  <c r="J11" i="1" l="1"/>
  <c r="J15" i="1"/>
  <c r="J17" i="1"/>
  <c r="J7" i="1"/>
  <c r="J5" i="1"/>
  <c r="B22" i="1" l="1"/>
  <c r="J19" i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<sst xmlns="http://schemas.openxmlformats.org/spreadsheetml/2006/main" count="23" uniqueCount="23">
  <si>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</si>
  <si>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</si>
  <si>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</si>
  <si>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</si>
  <si>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</si>
  <si>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</si>
  <si>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</si>
  <si>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</si>
  <si>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</si>
  <si>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</si>
  <si>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</si>
  <si>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</si>
  <si>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</si>
  <si>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Батарейная, 4</t>
  </si>
  <si>
    <t>ХВ на содержание о/и</t>
  </si>
  <si>
    <t>ХВ на ГВ на содержание о/и (теплоноситель)</t>
  </si>
  <si>
    <t xml:space="preserve">Платежеспособность  - </t>
  </si>
  <si>
    <t xml:space="preserve">Т/э на подогрев на содержание о/и </t>
  </si>
  <si>
    <t>Аренда общего имущества МКД - 3,6 т.руб.</t>
  </si>
  <si>
    <t xml:space="preserve">Сведения за 2022 год о начислении платы за жилищные услуги. </t>
  </si>
  <si>
    <t>ХВ повышающий коэффициент</t>
  </si>
  <si>
    <t xml:space="preserve">Отведение сточных вод на содержание о/и 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</si>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</sst>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0000"/>
    <numFmt numFmtId="166" formatCode="0.000000"/>
    <numFmt numFmtId="167" formatCode="#,##0.0"/>
    <numFmt numFmtId="168" formatCode="#,##0.0000"/>
    <numFmt numFmtId="169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/>
    <xf numFmtId="4" fontId="5" fillId="0" borderId="0" xfId="0" applyNumberFormat="1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5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4" fontId="3" fillId="2" borderId="1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4" fillId="2" borderId="2" xfId="2" applyNumberFormat="1" applyFont="1" applyFill="1" applyBorder="1" applyAlignment="1">
      <alignment horizontal="center" vertical="center"/>
    </xf>
    <xf numFmtId="167" fontId="4" fillId="2" borderId="2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/>
    </xf>
    <xf numFmtId="4" fontId="4" fillId="2" borderId="13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4" fillId="2" borderId="14" xfId="1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168" fontId="3" fillId="2" borderId="8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169" fontId="5" fillId="0" borderId="0" xfId="0" applyNumberFormat="1" applyFont="1" applyAlignment="1">
      <alignment horizontal="left"/>
    </xf>
    <xf numFmtId="0" fontId="5" fillId="0" borderId="18" xfId="0" applyFont="1" applyBorder="1" applyAlignment="1">
      <alignment horizontal="left"/>
    </xf>
    <xf numFmtId="4" fontId="5" fillId="0" borderId="19" xfId="0" applyNumberFormat="1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16" zoomScaleNormal="100" workbookViewId="0">
      <selection activeCell="F24" sqref="F24"/>
    </sheetView>
  </sheetViews>
  <sheetFormatPr defaultRowHeight="15" x14ac:dyDescent="0.25"/>
  <cols>
    <col min="1" max="1" width="23.85546875" customWidth="1"/>
    <col min="2" max="2" width="17.140625" customWidth="1"/>
    <col min="3" max="3" width="18.7109375" customWidth="1"/>
    <col min="4" max="4" width="19.42578125" customWidth="1"/>
    <col min="5" max="5" width="18.85546875" customWidth="1"/>
    <col min="6" max="6" width="17.140625" customWidth="1"/>
    <col min="7" max="8" width="18.28515625" customWidth="1"/>
    <col min="9" max="9" width="18.140625" customWidth="1"/>
    <col min="10" max="10" width="16.28515625" customWidth="1"/>
    <col min="12" max="12" width="9.7109375" bestFit="1" customWidth="1"/>
    <col min="13" max="13" width="11.42578125" bestFit="1" customWidth="1"/>
  </cols>
  <sheetData>
    <row r="1" spans="1:13" ht="16.5" x14ac:dyDescent="0.25">
      <c r="A1" s="5"/>
      <c r="B1" s="49" t="s">
        <v>19</v>
      </c>
      <c r="C1" s="49"/>
      <c r="D1" s="49"/>
      <c r="E1" s="49"/>
      <c r="F1" s="49"/>
      <c r="G1" s="49"/>
      <c r="H1" s="49"/>
      <c r="I1" s="49"/>
      <c r="J1" s="5"/>
    </row>
    <row r="2" spans="1:13" ht="17.25" thickBot="1" x14ac:dyDescent="0.3">
      <c r="A2" s="5"/>
      <c r="B2" s="8"/>
      <c r="C2" s="8"/>
      <c r="D2" s="8"/>
      <c r="E2" s="8"/>
      <c r="F2" s="8"/>
      <c r="G2" s="8"/>
      <c r="H2" s="8"/>
      <c r="I2" s="8"/>
      <c r="J2" s="5"/>
    </row>
    <row r="3" spans="1:13" ht="50.25" thickBot="1" x14ac:dyDescent="0.3">
      <c r="A3" s="15" t="s">
        <v>0</v>
      </c>
      <c r="B3" s="12" t="s">
        <v>1</v>
      </c>
      <c r="C3" s="13" t="s">
        <v>2</v>
      </c>
      <c r="D3" s="13" t="s">
        <v>12</v>
      </c>
      <c r="E3" s="13" t="s">
        <v>3</v>
      </c>
      <c r="F3" s="13" t="s">
        <v>4</v>
      </c>
      <c r="G3" s="13" t="s">
        <v>5</v>
      </c>
      <c r="H3" s="13" t="s">
        <v>22</v>
      </c>
      <c r="I3" s="13" t="s">
        <v>6</v>
      </c>
      <c r="J3" s="14" t="s">
        <v>7</v>
      </c>
    </row>
    <row r="4" spans="1:13" s="9" customFormat="1" ht="19.5" customHeight="1" x14ac:dyDescent="0.25">
      <c r="A4" s="16" t="s">
        <v>13</v>
      </c>
      <c r="B4" s="50" t="s">
        <v>14</v>
      </c>
      <c r="C4" s="51"/>
      <c r="D4" s="51"/>
      <c r="E4" s="51"/>
      <c r="F4" s="51"/>
      <c r="G4" s="51"/>
      <c r="H4" s="51"/>
      <c r="I4" s="51"/>
      <c r="J4" s="52"/>
    </row>
    <row r="5" spans="1:13" ht="19.5" customHeight="1" x14ac:dyDescent="0.25">
      <c r="A5" s="17"/>
      <c r="B5" s="19">
        <v>1635.329999999999</v>
      </c>
      <c r="C5" s="20">
        <v>4788.21</v>
      </c>
      <c r="D5" s="20">
        <v>211.514544</v>
      </c>
      <c r="E5" s="20">
        <v>4788.21</v>
      </c>
      <c r="F5" s="20"/>
      <c r="G5" s="20"/>
      <c r="H5" s="20"/>
      <c r="I5" s="21">
        <v>4527.16</v>
      </c>
      <c r="J5" s="22">
        <f>B5+C5-I5</f>
        <v>1896.3799999999992</v>
      </c>
    </row>
    <row r="6" spans="1:13" ht="19.5" customHeight="1" x14ac:dyDescent="0.25">
      <c r="A6" s="17"/>
      <c r="B6" s="53" t="s">
        <v>20</v>
      </c>
      <c r="C6" s="54"/>
      <c r="D6" s="54"/>
      <c r="E6" s="54"/>
      <c r="F6" s="54"/>
      <c r="G6" s="54"/>
      <c r="H6" s="54"/>
      <c r="I6" s="54"/>
      <c r="J6" s="55"/>
    </row>
    <row r="7" spans="1:13" ht="19.5" customHeight="1" x14ac:dyDescent="0.25">
      <c r="A7" s="17"/>
      <c r="B7" s="19">
        <v>1487.18</v>
      </c>
      <c r="C7" s="23"/>
      <c r="D7" s="23"/>
      <c r="E7" s="23"/>
      <c r="F7" s="23"/>
      <c r="G7" s="23"/>
      <c r="H7" s="23"/>
      <c r="I7" s="21">
        <v>168.54</v>
      </c>
      <c r="J7" s="22">
        <f>B7+C7-I7</f>
        <v>1318.64</v>
      </c>
    </row>
    <row r="8" spans="1:13" ht="19.5" customHeight="1" x14ac:dyDescent="0.25">
      <c r="A8" s="17"/>
      <c r="B8" s="53" t="s">
        <v>15</v>
      </c>
      <c r="C8" s="54"/>
      <c r="D8" s="54"/>
      <c r="E8" s="54"/>
      <c r="F8" s="54"/>
      <c r="G8" s="54"/>
      <c r="H8" s="54"/>
      <c r="I8" s="54"/>
      <c r="J8" s="55"/>
    </row>
    <row r="9" spans="1:13" ht="19.5" customHeight="1" x14ac:dyDescent="0.25">
      <c r="A9" s="17"/>
      <c r="B9" s="19">
        <v>1575.92</v>
      </c>
      <c r="C9" s="23">
        <v>5746.35</v>
      </c>
      <c r="D9" s="23">
        <v>211.514544</v>
      </c>
      <c r="E9" s="23">
        <v>5746.35</v>
      </c>
      <c r="F9" s="23"/>
      <c r="G9" s="23"/>
      <c r="H9" s="23"/>
      <c r="I9" s="21">
        <v>5337.75</v>
      </c>
      <c r="J9" s="22">
        <f>B9+C9-I9</f>
        <v>1984.5200000000004</v>
      </c>
    </row>
    <row r="10" spans="1:13" ht="19.5" customHeight="1" x14ac:dyDescent="0.25">
      <c r="A10" s="17"/>
      <c r="B10" s="53" t="s">
        <v>17</v>
      </c>
      <c r="C10" s="54"/>
      <c r="D10" s="54"/>
      <c r="E10" s="54"/>
      <c r="F10" s="54"/>
      <c r="G10" s="54"/>
      <c r="H10" s="54"/>
      <c r="I10" s="54"/>
      <c r="J10" s="55"/>
    </row>
    <row r="11" spans="1:13" ht="19.5" customHeight="1" x14ac:dyDescent="0.25">
      <c r="A11" s="17"/>
      <c r="B11" s="19">
        <v>9751.8499999999949</v>
      </c>
      <c r="C11" s="23">
        <v>36378.879999999997</v>
      </c>
      <c r="D11" s="23">
        <v>10.998613000000001</v>
      </c>
      <c r="E11" s="23">
        <v>36378.879999999997</v>
      </c>
      <c r="F11" s="23"/>
      <c r="G11" s="23"/>
      <c r="H11" s="23"/>
      <c r="I11" s="21">
        <v>33368.79</v>
      </c>
      <c r="J11" s="22">
        <f>B11+C11-I11</f>
        <v>12761.939999999995</v>
      </c>
    </row>
    <row r="12" spans="1:13" ht="19.5" customHeight="1" x14ac:dyDescent="0.25">
      <c r="A12" s="17"/>
      <c r="B12" s="53" t="s">
        <v>21</v>
      </c>
      <c r="C12" s="54"/>
      <c r="D12" s="54"/>
      <c r="E12" s="54"/>
      <c r="F12" s="54"/>
      <c r="G12" s="54"/>
      <c r="H12" s="54"/>
      <c r="I12" s="54"/>
      <c r="J12" s="55"/>
    </row>
    <row r="13" spans="1:13" ht="19.5" customHeight="1" x14ac:dyDescent="0.25">
      <c r="A13" s="17"/>
      <c r="B13" s="19"/>
      <c r="C13" s="23">
        <v>1473.87</v>
      </c>
      <c r="D13" s="23">
        <v>35.252423</v>
      </c>
      <c r="E13" s="23">
        <v>1473.87</v>
      </c>
      <c r="F13" s="23"/>
      <c r="G13" s="23"/>
      <c r="H13" s="23"/>
      <c r="I13" s="21">
        <v>74.42</v>
      </c>
      <c r="J13" s="22">
        <f>B13+C13-I13</f>
        <v>1399.4499999999998</v>
      </c>
    </row>
    <row r="14" spans="1:13" ht="19.5" customHeight="1" x14ac:dyDescent="0.25">
      <c r="A14" s="17"/>
      <c r="B14" s="46" t="s">
        <v>8</v>
      </c>
      <c r="C14" s="47"/>
      <c r="D14" s="47"/>
      <c r="E14" s="47"/>
      <c r="F14" s="47"/>
      <c r="G14" s="47"/>
      <c r="H14" s="47"/>
      <c r="I14" s="47"/>
      <c r="J14" s="48"/>
    </row>
    <row r="15" spans="1:13" ht="19.5" customHeight="1" x14ac:dyDescent="0.25">
      <c r="A15" s="17"/>
      <c r="B15" s="19">
        <v>350045.45999999996</v>
      </c>
      <c r="C15" s="24">
        <v>1154641.3600000001</v>
      </c>
      <c r="D15" s="25">
        <v>48867.6</v>
      </c>
      <c r="E15" s="24">
        <v>1169401.3600000001</v>
      </c>
      <c r="F15" s="26"/>
      <c r="G15" s="26"/>
      <c r="H15" s="26">
        <v>14760</v>
      </c>
      <c r="I15" s="21">
        <v>1080722.71</v>
      </c>
      <c r="J15" s="22">
        <f>B15+C15-I15</f>
        <v>423964.1100000001</v>
      </c>
      <c r="L15" s="1"/>
      <c r="M15" s="1"/>
    </row>
    <row r="16" spans="1:13" ht="19.5" customHeight="1" x14ac:dyDescent="0.25">
      <c r="A16" s="17"/>
      <c r="B16" s="43" t="s">
        <v>9</v>
      </c>
      <c r="C16" s="44"/>
      <c r="D16" s="44"/>
      <c r="E16" s="44"/>
      <c r="F16" s="44"/>
      <c r="G16" s="44"/>
      <c r="H16" s="44"/>
      <c r="I16" s="44"/>
      <c r="J16" s="45"/>
    </row>
    <row r="17" spans="1:10" ht="19.5" customHeight="1" x14ac:dyDescent="0.25">
      <c r="A17" s="17"/>
      <c r="B17" s="27">
        <v>6402.94</v>
      </c>
      <c r="C17" s="28"/>
      <c r="D17" s="29"/>
      <c r="E17" s="28"/>
      <c r="F17" s="30"/>
      <c r="G17" s="31"/>
      <c r="H17" s="31"/>
      <c r="I17" s="21">
        <v>611.33000000000004</v>
      </c>
      <c r="J17" s="22">
        <f>B17+C17-I17</f>
        <v>5791.61</v>
      </c>
    </row>
    <row r="18" spans="1:10" ht="19.5" customHeight="1" x14ac:dyDescent="0.25">
      <c r="A18" s="17"/>
      <c r="B18" s="43" t="s">
        <v>10</v>
      </c>
      <c r="C18" s="44"/>
      <c r="D18" s="44"/>
      <c r="E18" s="44"/>
      <c r="F18" s="44"/>
      <c r="G18" s="44"/>
      <c r="H18" s="44"/>
      <c r="I18" s="44"/>
      <c r="J18" s="45"/>
    </row>
    <row r="19" spans="1:10" ht="19.5" customHeight="1" thickBot="1" x14ac:dyDescent="0.3">
      <c r="A19" s="18"/>
      <c r="B19" s="32">
        <v>77549.139999999985</v>
      </c>
      <c r="C19" s="33">
        <v>214528.4</v>
      </c>
      <c r="D19" s="34">
        <v>48867.6</v>
      </c>
      <c r="E19" s="33">
        <v>214528.4</v>
      </c>
      <c r="F19" s="35"/>
      <c r="G19" s="36"/>
      <c r="H19" s="36"/>
      <c r="I19" s="37">
        <v>204142.11</v>
      </c>
      <c r="J19" s="38">
        <f>B19+C19-I19</f>
        <v>87935.43</v>
      </c>
    </row>
    <row r="20" spans="1:10" s="9" customFormat="1" ht="19.5" customHeight="1" thickBot="1" x14ac:dyDescent="0.3">
      <c r="A20" s="40" t="s">
        <v>11</v>
      </c>
      <c r="B20" s="41">
        <f>B19+B17+B15+B7+B5+B11+B13+B9</f>
        <v>448447.81999999989</v>
      </c>
      <c r="C20" s="41">
        <f t="shared" ref="C20:J20" si="0">C19+C17+C15+C7+C5+C11+C13+C9</f>
        <v>1417557.07</v>
      </c>
      <c r="D20" s="41">
        <f t="shared" si="0"/>
        <v>98204.480124000009</v>
      </c>
      <c r="E20" s="41">
        <f t="shared" si="0"/>
        <v>1432317.07</v>
      </c>
      <c r="F20" s="41">
        <f t="shared" si="0"/>
        <v>0</v>
      </c>
      <c r="G20" s="41">
        <f t="shared" si="0"/>
        <v>0</v>
      </c>
      <c r="H20" s="41">
        <f t="shared" si="0"/>
        <v>14760</v>
      </c>
      <c r="I20" s="41">
        <f t="shared" si="0"/>
        <v>1328952.8099999998</v>
      </c>
      <c r="J20" s="42">
        <f t="shared" si="0"/>
        <v>537052.08000000007</v>
      </c>
    </row>
    <row r="21" spans="1:10" ht="19.5" customHeight="1" x14ac:dyDescent="0.25">
      <c r="A21" s="6" t="s">
        <v>18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s="9" customFormat="1" ht="19.5" customHeight="1" x14ac:dyDescent="0.25">
      <c r="A22" s="10" t="s">
        <v>16</v>
      </c>
      <c r="B22" s="39">
        <f>I20/(B20+C20)</f>
        <v>0.7121914937747027</v>
      </c>
      <c r="C22" s="11"/>
      <c r="D22" s="10"/>
      <c r="E22" s="11"/>
      <c r="F22" s="10"/>
      <c r="G22" s="10"/>
      <c r="H22" s="10"/>
      <c r="I22" s="10"/>
      <c r="J22" s="11"/>
    </row>
    <row r="23" spans="1:10" ht="15" customHeight="1" x14ac:dyDescent="0.25"/>
    <row r="24" spans="1:10" ht="15" customHeight="1" x14ac:dyDescent="0.25">
      <c r="C24" s="1"/>
    </row>
    <row r="25" spans="1:10" ht="15" customHeight="1" x14ac:dyDescent="0.25"/>
    <row r="26" spans="1:10" x14ac:dyDescent="0.25">
      <c r="C26" s="1"/>
      <c r="D26" s="2"/>
      <c r="E26" s="1"/>
      <c r="F26" s="3"/>
      <c r="G26" s="4"/>
      <c r="H26" s="4"/>
      <c r="I26" s="1"/>
      <c r="J26" s="1"/>
    </row>
    <row r="29" spans="1:10" ht="15" customHeight="1" x14ac:dyDescent="0.25"/>
    <row r="32" spans="1:10" ht="15" customHeight="1" x14ac:dyDescent="0.25"/>
    <row r="34" ht="15" customHeight="1" x14ac:dyDescent="0.25"/>
    <row r="35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  <row r="46" ht="15" customHeight="1" x14ac:dyDescent="0.25"/>
    <row r="47" ht="15" customHeight="1" x14ac:dyDescent="0.25"/>
    <row r="49" ht="15" customHeight="1" x14ac:dyDescent="0.25"/>
    <row r="50" ht="15" customHeight="1" x14ac:dyDescent="0.25"/>
  </sheetData>
  <mergeCells count="9">
    <mergeCell ref="B16:J16"/>
    <mergeCell ref="B18:J18"/>
    <mergeCell ref="B14:J14"/>
    <mergeCell ref="B1:I1"/>
    <mergeCell ref="B4:J4"/>
    <mergeCell ref="B6:J6"/>
    <mergeCell ref="B10:J10"/>
    <mergeCell ref="B8:J8"/>
    <mergeCell ref="B12:J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2023-07-04T00:26:41Z</dcterms:modified>
</cp:coreProperties>
</file>