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20" yWindow="180" windowWidth="14355" windowHeight="98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8" i="1" l="1"/>
  <c r="E18" i="1"/>
  <c r="F18" i="1"/>
  <c r="I18" i="1"/>
  <c r="B18" i="1"/>
  <c r="J9" i="1"/>
  <c r="J17" i="1" l="1"/>
  <c r="J15" i="1"/>
  <c r="J18" i="1" s="1"/>
  <c r="J11" i="1"/>
  <c r="J7" i="1"/>
  <c r="J5" i="1"/>
  <c r="J13" i="1" l="1"/>
  <c r="B20" i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<sst xmlns="http://schemas.openxmlformats.org/spreadsheetml/2006/main" count="22" uniqueCount="22">
  <si>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</si>
  <si>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</si>
  <si>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</si>
  <si>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</si>
  <si>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</si>
  <si>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</si>
  <si>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</si>
  <si>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</si>
  <si>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</si>
  <si>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</si>
  <si>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</si>
  <si>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</si>
  <si>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 xml:space="preserve">ХВ на содержание о/и </t>
  </si>
  <si>
    <t>ХВ на ГВ содержание о/и</t>
  </si>
  <si>
    <t>Батарейная,7</t>
  </si>
  <si>
    <t>Тепловая энергия на подогрев ХВ для ГВ на сод.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</si>
  <si>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</si>
  <si>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</si>
  <si>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</si>
  <si>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</si>
  <si>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содержание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</si>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</sst>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00"/>
    <numFmt numFmtId="166" formatCode="0.0000"/>
    <numFmt numFmtId="167" formatCode="#,##0.0"/>
    <numFmt numFmtId="168" formatCode="#,##0.0000"/>
    <numFmt numFmtId="169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6" fontId="4" fillId="2" borderId="2" xfId="1" applyNumberFormat="1" applyFont="1" applyFill="1" applyBorder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/>
    </xf>
    <xf numFmtId="167" fontId="4" fillId="2" borderId="2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5" xfId="0" applyFont="1" applyBorder="1"/>
    <xf numFmtId="0" fontId="3" fillId="0" borderId="16" xfId="0" applyFont="1" applyBorder="1"/>
    <xf numFmtId="0" fontId="5" fillId="0" borderId="16" xfId="0" applyFont="1" applyBorder="1" applyAlignment="1">
      <alignment horizontal="left"/>
    </xf>
    <xf numFmtId="4" fontId="0" fillId="0" borderId="0" xfId="0" applyNumberFormat="1"/>
    <xf numFmtId="169" fontId="5" fillId="0" borderId="0" xfId="0" applyNumberFormat="1" applyFont="1" applyAlignment="1">
      <alignment horizontal="left"/>
    </xf>
    <xf numFmtId="4" fontId="5" fillId="0" borderId="17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pane xSplit="1" ySplit="3" topLeftCell="B17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RowHeight="15" x14ac:dyDescent="0.25"/>
  <cols>
    <col min="1" max="1" width="24.85546875" customWidth="1"/>
    <col min="2" max="2" width="18.7109375" customWidth="1"/>
    <col min="3" max="3" width="18.5703125" customWidth="1"/>
    <col min="4" max="4" width="18.28515625" customWidth="1"/>
    <col min="5" max="5" width="19" customWidth="1"/>
    <col min="6" max="6" width="16" customWidth="1"/>
    <col min="7" max="8" width="17.28515625" customWidth="1"/>
    <col min="9" max="9" width="17.140625" customWidth="1"/>
    <col min="10" max="10" width="17" customWidth="1"/>
    <col min="11" max="11" width="12.42578125" customWidth="1"/>
    <col min="12" max="12" width="9.7109375" bestFit="1" customWidth="1"/>
    <col min="13" max="13" width="10" bestFit="1" customWidth="1"/>
  </cols>
  <sheetData>
    <row r="1" spans="1:13" ht="16.5" x14ac:dyDescent="0.25">
      <c r="A1" s="1"/>
      <c r="B1" s="52" t="s">
        <v>19</v>
      </c>
      <c r="C1" s="52"/>
      <c r="D1" s="52"/>
      <c r="E1" s="52"/>
      <c r="F1" s="52"/>
      <c r="G1" s="52"/>
      <c r="H1" s="52"/>
      <c r="I1" s="52"/>
      <c r="J1" s="1"/>
    </row>
    <row r="2" spans="1:13" ht="17.25" thickBot="1" x14ac:dyDescent="0.3">
      <c r="A2" s="1"/>
      <c r="B2" s="5"/>
      <c r="C2" s="5"/>
      <c r="D2" s="5"/>
      <c r="E2" s="5"/>
      <c r="F2" s="5"/>
      <c r="G2" s="5"/>
      <c r="H2" s="5"/>
      <c r="I2" s="5"/>
      <c r="J2" s="1"/>
    </row>
    <row r="3" spans="1:13" ht="50.25" thickBot="1" x14ac:dyDescent="0.3">
      <c r="A3" s="36" t="s">
        <v>0</v>
      </c>
      <c r="B3" s="23" t="s">
        <v>1</v>
      </c>
      <c r="C3" s="24" t="s">
        <v>2</v>
      </c>
      <c r="D3" s="24" t="s">
        <v>11</v>
      </c>
      <c r="E3" s="24" t="s">
        <v>3</v>
      </c>
      <c r="F3" s="24" t="s">
        <v>4</v>
      </c>
      <c r="G3" s="24" t="s">
        <v>5</v>
      </c>
      <c r="H3" s="24" t="s">
        <v>21</v>
      </c>
      <c r="I3" s="24" t="s">
        <v>6</v>
      </c>
      <c r="J3" s="25" t="s">
        <v>7</v>
      </c>
    </row>
    <row r="4" spans="1:13" s="19" customFormat="1" ht="19.5" customHeight="1" x14ac:dyDescent="0.25">
      <c r="A4" s="37" t="s">
        <v>14</v>
      </c>
      <c r="B4" s="53" t="s">
        <v>12</v>
      </c>
      <c r="C4" s="53"/>
      <c r="D4" s="53"/>
      <c r="E4" s="53"/>
      <c r="F4" s="53"/>
      <c r="G4" s="53"/>
      <c r="H4" s="53"/>
      <c r="I4" s="53"/>
      <c r="J4" s="54"/>
    </row>
    <row r="5" spans="1:13" ht="19.5" customHeight="1" x14ac:dyDescent="0.25">
      <c r="A5" s="38"/>
      <c r="B5" s="33">
        <v>1345.3299999999995</v>
      </c>
      <c r="C5" s="7">
        <v>4011.51</v>
      </c>
      <c r="D5" s="7">
        <v>177.18963500000001</v>
      </c>
      <c r="E5" s="7">
        <v>4011.51</v>
      </c>
      <c r="F5" s="7"/>
      <c r="G5" s="7"/>
      <c r="H5" s="7"/>
      <c r="I5" s="6">
        <v>3693.79</v>
      </c>
      <c r="J5" s="26">
        <f>B5+C5-I5</f>
        <v>1663.0500000000002</v>
      </c>
    </row>
    <row r="6" spans="1:13" ht="19.5" customHeight="1" x14ac:dyDescent="0.25">
      <c r="A6" s="38"/>
      <c r="B6" s="50" t="s">
        <v>13</v>
      </c>
      <c r="C6" s="50"/>
      <c r="D6" s="50"/>
      <c r="E6" s="50"/>
      <c r="F6" s="50"/>
      <c r="G6" s="50"/>
      <c r="H6" s="50"/>
      <c r="I6" s="50"/>
      <c r="J6" s="51"/>
    </row>
    <row r="7" spans="1:13" ht="19.5" customHeight="1" x14ac:dyDescent="0.25">
      <c r="A7" s="38"/>
      <c r="B7" s="33">
        <v>1307.5</v>
      </c>
      <c r="C7" s="8">
        <v>4880.12</v>
      </c>
      <c r="D7" s="8">
        <v>177.18963500000001</v>
      </c>
      <c r="E7" s="8">
        <v>4814.0200000000004</v>
      </c>
      <c r="F7" s="8"/>
      <c r="G7" s="8">
        <v>66.099999999999994</v>
      </c>
      <c r="H7" s="8"/>
      <c r="I7" s="6">
        <v>4387.2700000000004</v>
      </c>
      <c r="J7" s="26">
        <f>B7+C7-I7</f>
        <v>1800.3499999999995</v>
      </c>
    </row>
    <row r="8" spans="1:13" ht="19.5" customHeight="1" x14ac:dyDescent="0.25">
      <c r="A8" s="38"/>
      <c r="B8" s="50" t="s">
        <v>20</v>
      </c>
      <c r="C8" s="50"/>
      <c r="D8" s="50"/>
      <c r="E8" s="50"/>
      <c r="F8" s="50"/>
      <c r="G8" s="50"/>
      <c r="H8" s="50"/>
      <c r="I8" s="50"/>
      <c r="J8" s="51"/>
    </row>
    <row r="9" spans="1:13" ht="19.5" customHeight="1" x14ac:dyDescent="0.25">
      <c r="A9" s="38"/>
      <c r="B9" s="33"/>
      <c r="C9" s="8">
        <v>1234.72</v>
      </c>
      <c r="D9" s="8">
        <v>29.531601999999999</v>
      </c>
      <c r="E9" s="8">
        <v>1234.72</v>
      </c>
      <c r="F9" s="8"/>
      <c r="G9" s="8"/>
      <c r="H9" s="8"/>
      <c r="I9" s="6">
        <v>95.94</v>
      </c>
      <c r="J9" s="26">
        <f>B9+C9-I9</f>
        <v>1138.78</v>
      </c>
    </row>
    <row r="10" spans="1:13" ht="19.5" customHeight="1" x14ac:dyDescent="0.25">
      <c r="A10" s="38"/>
      <c r="B10" s="46" t="s">
        <v>15</v>
      </c>
      <c r="C10" s="46"/>
      <c r="D10" s="46"/>
      <c r="E10" s="46"/>
      <c r="F10" s="46"/>
      <c r="G10" s="46"/>
      <c r="H10" s="46"/>
      <c r="I10" s="46"/>
      <c r="J10" s="49"/>
    </row>
    <row r="11" spans="1:13" ht="19.5" customHeight="1" x14ac:dyDescent="0.25">
      <c r="A11" s="38"/>
      <c r="B11" s="34">
        <v>8426.2099999999955</v>
      </c>
      <c r="C11" s="9">
        <v>30475.24</v>
      </c>
      <c r="D11" s="10">
        <v>9.213775</v>
      </c>
      <c r="E11" s="9">
        <v>30475.24</v>
      </c>
      <c r="F11" s="11"/>
      <c r="G11" s="9"/>
      <c r="H11" s="9"/>
      <c r="I11" s="6">
        <v>27042.01</v>
      </c>
      <c r="J11" s="26">
        <f>B11+C11-I11</f>
        <v>11859.439999999999</v>
      </c>
    </row>
    <row r="12" spans="1:13" ht="19.5" customHeight="1" x14ac:dyDescent="0.25">
      <c r="A12" s="38"/>
      <c r="B12" s="46" t="s">
        <v>8</v>
      </c>
      <c r="C12" s="46"/>
      <c r="D12" s="46"/>
      <c r="E12" s="46"/>
      <c r="F12" s="46"/>
      <c r="G12" s="46"/>
      <c r="H12" s="46"/>
      <c r="I12" s="46"/>
      <c r="J12" s="49"/>
    </row>
    <row r="13" spans="1:13" ht="19.5" customHeight="1" x14ac:dyDescent="0.25">
      <c r="A13" s="38"/>
      <c r="B13" s="33">
        <v>264868.66999999993</v>
      </c>
      <c r="C13" s="12">
        <v>815537.76</v>
      </c>
      <c r="D13" s="13">
        <v>40338</v>
      </c>
      <c r="E13" s="12">
        <v>831366.24</v>
      </c>
      <c r="F13" s="14"/>
      <c r="G13" s="14"/>
      <c r="H13" s="14">
        <v>15828.48</v>
      </c>
      <c r="I13" s="6">
        <v>745149.13</v>
      </c>
      <c r="J13" s="26">
        <f>B13+C13-I13</f>
        <v>335257.29999999993</v>
      </c>
      <c r="L13" s="41"/>
      <c r="M13" s="41"/>
    </row>
    <row r="14" spans="1:13" ht="19.5" customHeight="1" x14ac:dyDescent="0.25">
      <c r="A14" s="38"/>
      <c r="B14" s="46" t="s">
        <v>9</v>
      </c>
      <c r="C14" s="47"/>
      <c r="D14" s="47"/>
      <c r="E14" s="47"/>
      <c r="F14" s="47"/>
      <c r="G14" s="47"/>
      <c r="H14" s="47"/>
      <c r="I14" s="47"/>
      <c r="J14" s="48"/>
    </row>
    <row r="15" spans="1:13" ht="19.5" customHeight="1" x14ac:dyDescent="0.25">
      <c r="A15" s="38"/>
      <c r="B15" s="33">
        <v>3515.76</v>
      </c>
      <c r="C15" s="15"/>
      <c r="D15" s="16"/>
      <c r="E15" s="15"/>
      <c r="F15" s="17"/>
      <c r="G15" s="18"/>
      <c r="H15" s="18"/>
      <c r="I15" s="6">
        <v>0.18</v>
      </c>
      <c r="J15" s="26">
        <f>B15+C15-I15</f>
        <v>3515.5800000000004</v>
      </c>
      <c r="L15" s="41"/>
      <c r="M15" s="41"/>
    </row>
    <row r="16" spans="1:13" ht="19.5" customHeight="1" x14ac:dyDescent="0.25">
      <c r="A16" s="38"/>
      <c r="B16" s="46" t="s">
        <v>18</v>
      </c>
      <c r="C16" s="47"/>
      <c r="D16" s="47"/>
      <c r="E16" s="47"/>
      <c r="F16" s="47"/>
      <c r="G16" s="47"/>
      <c r="H16" s="47"/>
      <c r="I16" s="47"/>
      <c r="J16" s="48"/>
    </row>
    <row r="17" spans="1:13" ht="19.5" customHeight="1" thickBot="1" x14ac:dyDescent="0.3">
      <c r="A17" s="39"/>
      <c r="B17" s="35">
        <v>62302.25</v>
      </c>
      <c r="C17" s="28">
        <v>177084.12</v>
      </c>
      <c r="D17" s="29">
        <v>40338</v>
      </c>
      <c r="E17" s="28">
        <v>177084.12</v>
      </c>
      <c r="F17" s="30"/>
      <c r="G17" s="31"/>
      <c r="H17" s="31"/>
      <c r="I17" s="27">
        <v>163373.9</v>
      </c>
      <c r="J17" s="32">
        <f>B17+C17-I17</f>
        <v>76012.47</v>
      </c>
      <c r="L17" s="41"/>
      <c r="M17" s="41"/>
    </row>
    <row r="18" spans="1:13" s="19" customFormat="1" ht="19.5" customHeight="1" thickBot="1" x14ac:dyDescent="0.3">
      <c r="A18" s="40" t="s">
        <v>10</v>
      </c>
      <c r="B18" s="43">
        <f>B17+B15+B13+B11+B7+B5+B9</f>
        <v>341765.72</v>
      </c>
      <c r="C18" s="44">
        <f t="shared" ref="C18:J18" si="0">C17+C15+C13+C11+C7+C5+C9</f>
        <v>1033223.47</v>
      </c>
      <c r="D18" s="44"/>
      <c r="E18" s="44">
        <f t="shared" si="0"/>
        <v>1048985.8500000001</v>
      </c>
      <c r="F18" s="44">
        <f t="shared" si="0"/>
        <v>0</v>
      </c>
      <c r="G18" s="44"/>
      <c r="H18" s="44"/>
      <c r="I18" s="44">
        <f t="shared" si="0"/>
        <v>943742.22</v>
      </c>
      <c r="J18" s="45">
        <f t="shared" si="0"/>
        <v>431246.96999999991</v>
      </c>
    </row>
    <row r="19" spans="1:13" ht="19.5" customHeight="1" x14ac:dyDescent="0.25">
      <c r="A19" s="2" t="s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3" s="19" customFormat="1" ht="19.5" customHeight="1" x14ac:dyDescent="0.25">
      <c r="A20" s="20" t="s">
        <v>16</v>
      </c>
      <c r="B20" s="42">
        <f>I18/(B18+C18)</f>
        <v>0.68636337424587313</v>
      </c>
      <c r="C20" s="20"/>
      <c r="D20" s="21"/>
      <c r="E20" s="21"/>
      <c r="F20" s="20"/>
      <c r="G20" s="20"/>
      <c r="H20" s="20"/>
      <c r="I20" s="20"/>
      <c r="J20" s="21"/>
      <c r="K20" s="22"/>
    </row>
    <row r="21" spans="1:13" ht="19.5" customHeight="1" x14ac:dyDescent="0.25">
      <c r="A21" s="1"/>
      <c r="B21" s="1"/>
      <c r="C21" s="4"/>
      <c r="D21" s="1"/>
      <c r="E21" s="1"/>
      <c r="F21" s="1"/>
      <c r="G21" s="1"/>
      <c r="H21" s="1"/>
      <c r="I21" s="1"/>
      <c r="J21" s="1"/>
    </row>
    <row r="22" spans="1:13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3" ht="15" customHeight="1" x14ac:dyDescent="0.25"/>
    <row r="27" spans="1:13" ht="15" customHeight="1" x14ac:dyDescent="0.25"/>
    <row r="30" spans="1:13" ht="15" customHeight="1" x14ac:dyDescent="0.25"/>
    <row r="32" spans="1:13" ht="15" customHeight="1" x14ac:dyDescent="0.25"/>
    <row r="33" ht="15" customHeight="1" x14ac:dyDescent="0.25"/>
    <row r="36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</sheetData>
  <mergeCells count="8">
    <mergeCell ref="B16:J16"/>
    <mergeCell ref="B12:J12"/>
    <mergeCell ref="B10:J10"/>
    <mergeCell ref="B6:J6"/>
    <mergeCell ref="B1:I1"/>
    <mergeCell ref="B4:J4"/>
    <mergeCell ref="B14:J14"/>
    <mergeCell ref="B8:J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2023-07-04T00:31:22Z</dcterms:modified>
</cp:coreProperties>
</file>