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<sst xmlns="http://schemas.openxmlformats.org/spreadsheetml/2006/main" count="16" uniqueCount="16">
  <si>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</si>
  <si>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</si>
  <si>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</si>
  <si>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</si>
  <si>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</si>
  <si>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</si>
  <si>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</si>
  <si>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</si>
  <si>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</si>
  <si>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</si>
  <si>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</si>
  <si>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</si>
  <si>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</si>
  <si>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</si>
  <si>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Гастелло, 5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</si>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</sst>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 applyAlignment="1">
      <alignment horizontal="center" vertical="center" wrapText="1"/>
    </xf>
    <xf numFmtId="0" fontId="3" fillId="0" borderId="0" xfId="0" applyFont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10" fontId="6" fillId="0" borderId="0" xfId="0" applyNumberFormat="1" applyFont="1" applyAlignment="1">
      <alignment horizontal="center"/>
    </xf>
    <xf numFmtId="4" fontId="6" fillId="0" borderId="0" xfId="0" applyNumberFormat="1" applyFont="1"/>
    <xf numFmtId="2" fontId="4" fillId="0" borderId="1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I13" sqref="I13"/>
    </sheetView>
  </sheetViews>
  <sheetFormatPr defaultRowHeight="15" x14ac:dyDescent="0.25"/>
  <cols>
    <col min="1" max="1" width="23.140625" style="1" customWidth="1"/>
    <col min="2" max="2" width="17" style="1" customWidth="1"/>
    <col min="3" max="3" width="14.5703125" style="1" customWidth="1"/>
    <col min="4" max="4" width="17.28515625" style="1" customWidth="1"/>
    <col min="5" max="5" width="14.7109375" style="1" customWidth="1"/>
    <col min="6" max="6" width="15.85546875" style="1" customWidth="1"/>
    <col min="7" max="7" width="17" style="1" customWidth="1"/>
    <col min="8" max="8" width="14.85546875" style="1" customWidth="1"/>
    <col min="9" max="9" width="14.28515625" style="1" customWidth="1"/>
    <col min="10" max="10" width="10" bestFit="1" customWidth="1"/>
  </cols>
  <sheetData>
    <row r="1" spans="1:17" ht="16.5" x14ac:dyDescent="0.25">
      <c r="A1" s="2"/>
      <c r="B1" s="31" t="s">
        <v>15</v>
      </c>
      <c r="C1" s="31"/>
      <c r="D1" s="31"/>
      <c r="E1" s="31"/>
      <c r="F1" s="31"/>
      <c r="G1" s="31"/>
      <c r="H1" s="31"/>
      <c r="I1" s="2"/>
    </row>
    <row r="2" spans="1:17" ht="17.25" thickBot="1" x14ac:dyDescent="0.3">
      <c r="A2" s="2"/>
      <c r="B2" s="7"/>
      <c r="C2" s="7"/>
      <c r="D2" s="7"/>
      <c r="E2" s="7"/>
      <c r="F2" s="7"/>
      <c r="G2" s="7"/>
      <c r="H2" s="7"/>
      <c r="I2" s="2"/>
    </row>
    <row r="3" spans="1:17" ht="12.75" customHeight="1" x14ac:dyDescent="0.25">
      <c r="A3" s="38" t="s">
        <v>0</v>
      </c>
      <c r="B3" s="40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5" t="s">
        <v>8</v>
      </c>
    </row>
    <row r="4" spans="1:17" ht="12.75" customHeight="1" x14ac:dyDescent="0.25">
      <c r="A4" s="39"/>
      <c r="B4" s="41"/>
      <c r="C4" s="33"/>
      <c r="D4" s="33"/>
      <c r="E4" s="33"/>
      <c r="F4" s="33"/>
      <c r="G4" s="33"/>
      <c r="H4" s="33"/>
      <c r="I4" s="46"/>
    </row>
    <row r="5" spans="1:17" ht="30" customHeight="1" thickBot="1" x14ac:dyDescent="0.3">
      <c r="A5" s="39"/>
      <c r="B5" s="41"/>
      <c r="C5" s="33"/>
      <c r="D5" s="33"/>
      <c r="E5" s="33"/>
      <c r="F5" s="33"/>
      <c r="G5" s="33"/>
      <c r="H5" s="33"/>
      <c r="I5" s="46"/>
    </row>
    <row r="6" spans="1:17" s="20" customFormat="1" ht="19.5" customHeight="1" x14ac:dyDescent="0.25">
      <c r="A6" s="19" t="s">
        <v>14</v>
      </c>
      <c r="B6" s="42" t="s">
        <v>13</v>
      </c>
      <c r="C6" s="43"/>
      <c r="D6" s="43"/>
      <c r="E6" s="43"/>
      <c r="F6" s="43"/>
      <c r="G6" s="43"/>
      <c r="H6" s="43"/>
      <c r="I6" s="44"/>
    </row>
    <row r="7" spans="1:17" ht="19.5" customHeight="1" x14ac:dyDescent="0.25">
      <c r="A7" s="17"/>
      <c r="B7" s="30">
        <v>364240.66399999987</v>
      </c>
      <c r="C7" s="6">
        <v>358312.32</v>
      </c>
      <c r="D7" s="4">
        <v>13958.4</v>
      </c>
      <c r="E7" s="6">
        <v>358312.32</v>
      </c>
      <c r="F7" s="4"/>
      <c r="G7" s="4"/>
      <c r="H7" s="5">
        <v>253265.23</v>
      </c>
      <c r="I7" s="8">
        <f>B7+C7-H7</f>
        <v>469287.75399999996</v>
      </c>
    </row>
    <row r="8" spans="1:17" ht="19.5" customHeight="1" x14ac:dyDescent="0.25">
      <c r="A8" s="17"/>
      <c r="B8" s="34" t="s">
        <v>9</v>
      </c>
      <c r="C8" s="35"/>
      <c r="D8" s="35"/>
      <c r="E8" s="35"/>
      <c r="F8" s="35"/>
      <c r="G8" s="35"/>
      <c r="H8" s="35"/>
      <c r="I8" s="36"/>
    </row>
    <row r="9" spans="1:17" ht="19.5" customHeight="1" x14ac:dyDescent="0.25">
      <c r="A9" s="17"/>
      <c r="B9" s="15">
        <v>14332.91</v>
      </c>
      <c r="C9" s="4"/>
      <c r="D9" s="4"/>
      <c r="E9" s="4"/>
      <c r="F9" s="4"/>
      <c r="G9" s="4"/>
      <c r="H9" s="5">
        <v>2105.2199999999998</v>
      </c>
      <c r="I9" s="8">
        <f>B9+C9-H9</f>
        <v>12227.69</v>
      </c>
    </row>
    <row r="10" spans="1:17" ht="19.5" customHeight="1" x14ac:dyDescent="0.25">
      <c r="A10" s="17"/>
      <c r="B10" s="34" t="s">
        <v>10</v>
      </c>
      <c r="C10" s="37"/>
      <c r="D10" s="37"/>
      <c r="E10" s="37"/>
      <c r="F10" s="37"/>
      <c r="G10" s="37"/>
      <c r="H10" s="37"/>
      <c r="I10" s="36"/>
    </row>
    <row r="11" spans="1:17" ht="19.5" customHeight="1" thickBot="1" x14ac:dyDescent="0.3">
      <c r="A11" s="18"/>
      <c r="B11" s="16">
        <v>72641</v>
      </c>
      <c r="C11" s="10">
        <v>54298.080000000002</v>
      </c>
      <c r="D11" s="11">
        <v>13958.4</v>
      </c>
      <c r="E11" s="10">
        <v>54298.080000000002</v>
      </c>
      <c r="F11" s="12"/>
      <c r="G11" s="13"/>
      <c r="H11" s="14">
        <v>40655.96</v>
      </c>
      <c r="I11" s="9">
        <f>B11+C11-H11</f>
        <v>86283.12</v>
      </c>
    </row>
    <row r="12" spans="1:17" s="20" customFormat="1" ht="19.5" customHeight="1" thickBot="1" x14ac:dyDescent="0.3">
      <c r="A12" s="21" t="s">
        <v>11</v>
      </c>
      <c r="B12" s="22">
        <f>B11+B9+B7</f>
        <v>451214.57399999991</v>
      </c>
      <c r="C12" s="23">
        <f t="shared" ref="C12:H12" si="0">C11+C9+C7</f>
        <v>412610.4</v>
      </c>
      <c r="D12" s="23"/>
      <c r="E12" s="23">
        <f t="shared" si="0"/>
        <v>412610.4</v>
      </c>
      <c r="F12" s="23"/>
      <c r="G12" s="23">
        <f t="shared" si="0"/>
        <v>0</v>
      </c>
      <c r="H12" s="23">
        <f t="shared" si="0"/>
        <v>296026.41000000003</v>
      </c>
      <c r="I12" s="24">
        <f>B12+C12-H12</f>
        <v>567798.5639999999</v>
      </c>
      <c r="J12" s="25"/>
      <c r="L12" s="26"/>
      <c r="M12" s="26"/>
      <c r="N12" s="26"/>
      <c r="O12" s="26"/>
      <c r="P12" s="26"/>
      <c r="Q12" s="26"/>
    </row>
    <row r="13" spans="1:17" s="20" customFormat="1" ht="19.5" customHeight="1" x14ac:dyDescent="0.25">
      <c r="A13" s="27" t="s">
        <v>12</v>
      </c>
      <c r="B13" s="28">
        <f>H12/(B12+C12)</f>
        <v>0.3426925811478102</v>
      </c>
      <c r="C13" s="27"/>
      <c r="D13" s="29"/>
      <c r="E13" s="27"/>
      <c r="F13" s="27"/>
      <c r="G13" s="27"/>
      <c r="H13" s="27"/>
      <c r="I13" s="29"/>
    </row>
    <row r="14" spans="1:17" ht="19.5" customHeight="1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2023-02-17T02:02:06Z</dcterms:modified>
</cp:coreProperties>
</file>