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E12" i="1" l="1"/>
  <c r="C12" i="1"/>
  <c r="I11" i="1"/>
  <c r="I9" i="1"/>
  <c r="G12" i="1"/>
  <c r="H12" i="1"/>
  <c r="B12" i="1"/>
  <c r="B13" i="1" l="1"/>
  <c r="I7" i="1"/>
  <c r="I12" i="1"/>
</calcChain>
</file>

<file path=xl/sharedStrings.xml><?xml version="1.0" encoding="utf-8"?>
<sst xmlns="http://schemas.openxmlformats.org/spreadsheetml/2006/main" count="16" uniqueCount="16">
  <si>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</si>
  <si>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</si>
  <si>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</si>
  <si>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</si>
  <si>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</si>
  <si>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</si>
  <si>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</si>
  <si>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</si>
  <si>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</si>
  <si>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Сбор и вывоз твердых бытовых отходов</t>
  </si>
  <si>
    <t>Услуги управляющей компании.</t>
  </si>
  <si>
    <t>Итого:</t>
  </si>
  <si>
    <t>Платежеспособность  -</t>
  </si>
  <si>
    <t>Содержание общего имущества МКД</t>
  </si>
  <si>
    <t>Гастелло, 6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</si>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</sst>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0" fontId="3" fillId="0" borderId="3" xfId="0" applyFont="1" applyFill="1" applyBorder="1" applyAlignment="1">
      <alignment horizontal="center"/>
    </xf>
    <xf numFmtId="4" fontId="4" fillId="0" borderId="3" xfId="2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wrapText="1"/>
    </xf>
    <xf numFmtId="4" fontId="5" fillId="0" borderId="0" xfId="0" applyNumberFormat="1" applyFont="1"/>
    <xf numFmtId="0" fontId="5" fillId="0" borderId="0" xfId="0" applyFont="1"/>
    <xf numFmtId="0" fontId="6" fillId="0" borderId="0" xfId="0" applyFont="1" applyFill="1" applyBorder="1" applyAlignment="1">
      <alignment horizontal="center" vertical="top"/>
    </xf>
    <xf numFmtId="10" fontId="5" fillId="0" borderId="0" xfId="0" applyNumberFormat="1" applyFont="1"/>
    <xf numFmtId="4" fontId="4" fillId="0" borderId="8" xfId="3" applyNumberFormat="1" applyFont="1" applyFill="1" applyBorder="1" applyAlignment="1">
      <alignment horizontal="center" vertical="top"/>
    </xf>
    <xf numFmtId="4" fontId="5" fillId="0" borderId="11" xfId="0" applyNumberFormat="1" applyFont="1" applyFill="1" applyBorder="1" applyAlignment="1">
      <alignment horizontal="center"/>
    </xf>
    <xf numFmtId="4" fontId="6" fillId="0" borderId="12" xfId="3" applyNumberFormat="1" applyFont="1" applyFill="1" applyBorder="1" applyAlignment="1">
      <alignment horizontal="center" vertical="top"/>
    </xf>
    <xf numFmtId="4" fontId="4" fillId="0" borderId="9" xfId="1" applyNumberFormat="1" applyFont="1" applyFill="1" applyBorder="1" applyAlignment="1">
      <alignment horizontal="center" vertical="top"/>
    </xf>
    <xf numFmtId="164" fontId="4" fillId="0" borderId="9" xfId="1" applyNumberFormat="1" applyFont="1" applyFill="1" applyBorder="1" applyAlignment="1">
      <alignment horizontal="center" vertical="top"/>
    </xf>
    <xf numFmtId="0" fontId="4" fillId="0" borderId="9" xfId="1" applyNumberFormat="1" applyFont="1" applyFill="1" applyBorder="1" applyAlignment="1">
      <alignment horizontal="center" vertical="top"/>
    </xf>
    <xf numFmtId="2" fontId="4" fillId="0" borderId="9" xfId="1" applyNumberFormat="1" applyFont="1" applyFill="1" applyBorder="1" applyAlignment="1">
      <alignment horizontal="center" vertical="top"/>
    </xf>
    <xf numFmtId="4" fontId="4" fillId="0" borderId="9" xfId="2" applyNumberFormat="1" applyFont="1" applyFill="1" applyBorder="1" applyAlignment="1">
      <alignment horizontal="center" vertical="top"/>
    </xf>
    <xf numFmtId="4" fontId="4" fillId="0" borderId="10" xfId="3" applyNumberFormat="1" applyFont="1" applyFill="1" applyBorder="1" applyAlignment="1">
      <alignment horizontal="center" vertical="top"/>
    </xf>
    <xf numFmtId="0" fontId="3" fillId="0" borderId="17" xfId="0" applyFont="1" applyFill="1" applyBorder="1" applyAlignment="1">
      <alignment horizontal="center"/>
    </xf>
    <xf numFmtId="4" fontId="3" fillId="0" borderId="18" xfId="0" applyNumberFormat="1" applyFont="1" applyFill="1" applyBorder="1" applyAlignment="1">
      <alignment horizontal="center"/>
    </xf>
    <xf numFmtId="4" fontId="5" fillId="0" borderId="19" xfId="0" applyNumberFormat="1" applyFont="1" applyFill="1" applyBorder="1" applyAlignment="1">
      <alignment horizontal="center"/>
    </xf>
    <xf numFmtId="0" fontId="5" fillId="0" borderId="20" xfId="0" applyFont="1" applyBorder="1" applyAlignment="1">
      <alignment horizontal="center" vertical="center" wrapText="1"/>
    </xf>
    <xf numFmtId="0" fontId="3" fillId="0" borderId="21" xfId="0" applyFont="1" applyBorder="1"/>
    <xf numFmtId="0" fontId="3" fillId="0" borderId="22" xfId="0" applyFont="1" applyBorder="1"/>
    <xf numFmtId="0" fontId="5" fillId="0" borderId="22" xfId="0" applyFont="1" applyBorder="1" applyAlignment="1">
      <alignment horizontal="left"/>
    </xf>
    <xf numFmtId="4" fontId="3" fillId="0" borderId="0" xfId="0" applyNumberFormat="1" applyFont="1"/>
    <xf numFmtId="0" fontId="5" fillId="2" borderId="0" xfId="0" applyFont="1" applyFill="1" applyAlignment="1">
      <alignment horizont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6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wrapText="1"/>
    </xf>
    <xf numFmtId="0" fontId="6" fillId="0" borderId="13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wrapText="1"/>
    </xf>
    <xf numFmtId="0" fontId="5" fillId="0" borderId="14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A8" zoomScaleNormal="100" workbookViewId="0">
      <selection activeCell="H9" sqref="H9"/>
    </sheetView>
  </sheetViews>
  <sheetFormatPr defaultRowHeight="15" x14ac:dyDescent="0.25"/>
  <cols>
    <col min="1" max="1" width="24.140625" style="1" customWidth="1"/>
    <col min="2" max="2" width="17" style="1" customWidth="1"/>
    <col min="3" max="3" width="15.85546875" style="1" customWidth="1"/>
    <col min="4" max="4" width="17.28515625" style="1" customWidth="1"/>
    <col min="5" max="5" width="16.140625" style="1" customWidth="1"/>
    <col min="6" max="6" width="16" style="1" customWidth="1"/>
    <col min="7" max="7" width="15.7109375" style="1" customWidth="1"/>
    <col min="8" max="8" width="16.7109375" style="1" customWidth="1"/>
    <col min="9" max="9" width="16" style="1" customWidth="1"/>
    <col min="10" max="10" width="10" bestFit="1" customWidth="1"/>
    <col min="11" max="11" width="10.140625" bestFit="1" customWidth="1"/>
    <col min="12" max="12" width="12.7109375" bestFit="1" customWidth="1"/>
  </cols>
  <sheetData>
    <row r="1" spans="1:17" s="3" customFormat="1" ht="16.5" x14ac:dyDescent="0.25">
      <c r="B1" s="28" t="s">
        <v>15</v>
      </c>
      <c r="C1" s="28"/>
      <c r="D1" s="28"/>
      <c r="E1" s="28"/>
      <c r="F1" s="28"/>
      <c r="G1" s="28"/>
      <c r="H1" s="28"/>
    </row>
    <row r="2" spans="1:17" s="3" customFormat="1" ht="17.25" thickBot="1" x14ac:dyDescent="0.3">
      <c r="B2" s="6"/>
      <c r="C2" s="6"/>
      <c r="D2" s="6"/>
      <c r="E2" s="6"/>
      <c r="F2" s="6"/>
      <c r="G2" s="6"/>
      <c r="H2" s="6"/>
    </row>
    <row r="3" spans="1:17" s="3" customFormat="1" ht="12.75" customHeight="1" x14ac:dyDescent="0.25">
      <c r="A3" s="35" t="s">
        <v>0</v>
      </c>
      <c r="B3" s="37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9" t="s">
        <v>6</v>
      </c>
      <c r="H3" s="29" t="s">
        <v>7</v>
      </c>
      <c r="I3" s="42" t="s">
        <v>8</v>
      </c>
    </row>
    <row r="4" spans="1:17" s="3" customFormat="1" ht="12.75" customHeight="1" x14ac:dyDescent="0.25">
      <c r="A4" s="36"/>
      <c r="B4" s="38"/>
      <c r="C4" s="30"/>
      <c r="D4" s="30"/>
      <c r="E4" s="30"/>
      <c r="F4" s="30"/>
      <c r="G4" s="30"/>
      <c r="H4" s="30"/>
      <c r="I4" s="43"/>
    </row>
    <row r="5" spans="1:17" s="3" customFormat="1" ht="21" customHeight="1" thickBot="1" x14ac:dyDescent="0.3">
      <c r="A5" s="36"/>
      <c r="B5" s="38"/>
      <c r="C5" s="30"/>
      <c r="D5" s="30"/>
      <c r="E5" s="30"/>
      <c r="F5" s="30"/>
      <c r="G5" s="30"/>
      <c r="H5" s="30"/>
      <c r="I5" s="43"/>
    </row>
    <row r="6" spans="1:17" s="3" customFormat="1" ht="19.5" customHeight="1" x14ac:dyDescent="0.25">
      <c r="A6" s="23" t="s">
        <v>14</v>
      </c>
      <c r="B6" s="39" t="s">
        <v>13</v>
      </c>
      <c r="C6" s="40"/>
      <c r="D6" s="40"/>
      <c r="E6" s="40"/>
      <c r="F6" s="40"/>
      <c r="G6" s="40"/>
      <c r="H6" s="40"/>
      <c r="I6" s="41"/>
    </row>
    <row r="7" spans="1:17" s="3" customFormat="1" ht="19.5" customHeight="1" x14ac:dyDescent="0.25">
      <c r="A7" s="24"/>
      <c r="B7" s="20">
        <v>293457.15999999997</v>
      </c>
      <c r="C7" s="4">
        <v>278314.2</v>
      </c>
      <c r="D7" s="4">
        <v>10842</v>
      </c>
      <c r="E7" s="4">
        <v>278314.2</v>
      </c>
      <c r="F7" s="4"/>
      <c r="G7" s="4"/>
      <c r="H7" s="5">
        <v>185944.05</v>
      </c>
      <c r="I7" s="11">
        <f>B7+C7-H7</f>
        <v>385827.31</v>
      </c>
      <c r="K7" s="27"/>
      <c r="L7" s="27"/>
    </row>
    <row r="8" spans="1:17" s="3" customFormat="1" ht="19.5" customHeight="1" x14ac:dyDescent="0.25">
      <c r="A8" s="24"/>
      <c r="B8" s="31" t="s">
        <v>9</v>
      </c>
      <c r="C8" s="32"/>
      <c r="D8" s="32"/>
      <c r="E8" s="32"/>
      <c r="F8" s="32"/>
      <c r="G8" s="32"/>
      <c r="H8" s="32"/>
      <c r="I8" s="33"/>
    </row>
    <row r="9" spans="1:17" s="3" customFormat="1" ht="19.5" customHeight="1" x14ac:dyDescent="0.25">
      <c r="A9" s="24"/>
      <c r="B9" s="20">
        <v>13083.41</v>
      </c>
      <c r="C9" s="4"/>
      <c r="D9" s="4"/>
      <c r="E9" s="4"/>
      <c r="F9" s="4"/>
      <c r="G9" s="4"/>
      <c r="H9" s="5">
        <v>241.22</v>
      </c>
      <c r="I9" s="11">
        <f>B9+C9-H9</f>
        <v>12842.19</v>
      </c>
    </row>
    <row r="10" spans="1:17" s="3" customFormat="1" ht="19.5" customHeight="1" x14ac:dyDescent="0.25">
      <c r="A10" s="24"/>
      <c r="B10" s="31" t="s">
        <v>10</v>
      </c>
      <c r="C10" s="34"/>
      <c r="D10" s="34"/>
      <c r="E10" s="34"/>
      <c r="F10" s="34"/>
      <c r="G10" s="34"/>
      <c r="H10" s="34"/>
      <c r="I10" s="33"/>
    </row>
    <row r="11" spans="1:17" s="3" customFormat="1" ht="19.5" customHeight="1" thickBot="1" x14ac:dyDescent="0.3">
      <c r="A11" s="25"/>
      <c r="B11" s="21">
        <v>55937.180000000008</v>
      </c>
      <c r="C11" s="14">
        <v>42175.44</v>
      </c>
      <c r="D11" s="15">
        <v>10842</v>
      </c>
      <c r="E11" s="14">
        <v>42175.44</v>
      </c>
      <c r="F11" s="16"/>
      <c r="G11" s="17"/>
      <c r="H11" s="18">
        <v>29894.84</v>
      </c>
      <c r="I11" s="19">
        <f>B11+C11-H11</f>
        <v>68217.780000000013</v>
      </c>
    </row>
    <row r="12" spans="1:17" s="8" customFormat="1" ht="19.5" customHeight="1" thickBot="1" x14ac:dyDescent="0.3">
      <c r="A12" s="26" t="s">
        <v>11</v>
      </c>
      <c r="B12" s="22">
        <f>B11+B9+B7</f>
        <v>362477.75</v>
      </c>
      <c r="C12" s="12">
        <f t="shared" ref="C12:H12" si="0">C11+C9+C7</f>
        <v>320489.64</v>
      </c>
      <c r="D12" s="12"/>
      <c r="E12" s="12">
        <f t="shared" si="0"/>
        <v>320489.64</v>
      </c>
      <c r="F12" s="12"/>
      <c r="G12" s="12">
        <f t="shared" si="0"/>
        <v>0</v>
      </c>
      <c r="H12" s="12">
        <f t="shared" si="0"/>
        <v>216080.11</v>
      </c>
      <c r="I12" s="13">
        <f>B12+C12-H12</f>
        <v>466887.28</v>
      </c>
      <c r="J12" s="7"/>
      <c r="L12" s="9"/>
      <c r="M12" s="9"/>
      <c r="N12" s="9"/>
      <c r="O12" s="9"/>
      <c r="P12" s="9"/>
      <c r="Q12" s="9"/>
    </row>
    <row r="13" spans="1:17" s="8" customFormat="1" ht="19.5" customHeight="1" x14ac:dyDescent="0.25">
      <c r="A13" s="8" t="s">
        <v>12</v>
      </c>
      <c r="B13" s="10">
        <f>H12/(B12+C12)</f>
        <v>0.31638422736406197</v>
      </c>
      <c r="D13" s="7"/>
      <c r="I13" s="7"/>
    </row>
    <row r="14" spans="1:17" ht="19.5" customHeight="1" x14ac:dyDescent="0.25">
      <c r="D14" s="2"/>
      <c r="E14" s="2"/>
    </row>
    <row r="16" spans="1:17" x14ac:dyDescent="0.25">
      <c r="C16" s="2"/>
    </row>
  </sheetData>
  <mergeCells count="13">
    <mergeCell ref="B8:I8"/>
    <mergeCell ref="B10:I10"/>
    <mergeCell ref="A3:A5"/>
    <mergeCell ref="B3:B5"/>
    <mergeCell ref="C3:C5"/>
    <mergeCell ref="B6:I6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2023-02-17T02:03:34Z</dcterms:modified>
</cp:coreProperties>
</file>