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95" yWindow="75" windowWidth="14475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4" i="1" l="1"/>
  <c r="J22" i="1"/>
  <c r="C22" i="1"/>
  <c r="D22" i="1"/>
  <c r="E22" i="1"/>
  <c r="F22" i="1"/>
  <c r="G22" i="1"/>
  <c r="I22" i="1"/>
  <c r="B22" i="1"/>
  <c r="J15" i="1"/>
  <c r="J13" i="1"/>
  <c r="J11" i="1"/>
  <c r="J9" i="1"/>
  <c r="J7" i="1"/>
  <c r="J21" i="1" l="1"/>
  <c r="J19" i="1" l="1"/>
  <c r="J17" i="1"/>
  <c r="J5" i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<sst xmlns="http://schemas.openxmlformats.org/spreadsheetml/2006/main" count="24" uniqueCount="24">
  <si>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</si>
  <si>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</si>
  <si>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</si>
  <si>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</si>
  <si>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</si>
  <si>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</si>
  <si>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</si>
  <si>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</si>
  <si>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</si>
  <si>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</si>
  <si>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</si>
  <si>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</si>
  <si>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</si>
  <si>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Зеленая,30</t>
  </si>
  <si>
    <t>ХВ на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</si>
  <si>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</si>
  <si>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</si>
  <si>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2022 год о начислении платы за жилищные услуги. </t>
  </si>
  <si>
    <t>ХВ повышающий коэффициент</t>
  </si>
  <si>
    <t>Отведение сточных вод на содержание о/и</t>
  </si>
  <si>
    <t>Оплата установки ОДПУ по ХВС</t>
  </si>
  <si>
    <t>Взнос на капитальный ремонт о/и МКД</t>
  </si>
  <si>
    <t>Пени кап. ремонт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</si>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</sst>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10" fontId="5" fillId="0" borderId="0" xfId="0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5" fillId="0" borderId="10" xfId="0" applyFont="1" applyBorder="1"/>
    <xf numFmtId="0" fontId="3" fillId="0" borderId="11" xfId="0" applyFont="1" applyBorder="1"/>
    <xf numFmtId="0" fontId="5" fillId="0" borderId="12" xfId="0" applyFont="1" applyBorder="1" applyAlignment="1">
      <alignment horizontal="left"/>
    </xf>
    <xf numFmtId="165" fontId="3" fillId="0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5" fillId="0" borderId="0" xfId="0" applyNumberFormat="1" applyFont="1"/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6" workbookViewId="0">
      <selection activeCell="C23" sqref="C23:E24"/>
    </sheetView>
  </sheetViews>
  <sheetFormatPr defaultRowHeight="15" x14ac:dyDescent="0.25"/>
  <cols>
    <col min="1" max="1" width="23.7109375" customWidth="1"/>
    <col min="2" max="2" width="16.140625" customWidth="1"/>
    <col min="3" max="3" width="17.42578125" customWidth="1"/>
    <col min="4" max="4" width="17.140625" customWidth="1"/>
    <col min="5" max="5" width="16.85546875" customWidth="1"/>
    <col min="6" max="6" width="17.85546875" customWidth="1"/>
    <col min="7" max="8" width="15.7109375" customWidth="1"/>
    <col min="9" max="9" width="17" customWidth="1"/>
    <col min="10" max="10" width="17.140625" customWidth="1"/>
    <col min="11" max="11" width="13.28515625" customWidth="1"/>
    <col min="12" max="12" width="10" bestFit="1" customWidth="1"/>
  </cols>
  <sheetData>
    <row r="1" spans="1:12" s="17" customFormat="1" ht="16.5" x14ac:dyDescent="0.25">
      <c r="A1" s="16"/>
      <c r="B1" s="34" t="s">
        <v>17</v>
      </c>
      <c r="C1" s="34"/>
      <c r="D1" s="34"/>
      <c r="E1" s="34"/>
      <c r="F1" s="34"/>
      <c r="G1" s="34"/>
      <c r="H1" s="34"/>
      <c r="I1" s="34"/>
      <c r="J1" s="16"/>
    </row>
    <row r="2" spans="1:12" ht="17.25" thickBot="1" x14ac:dyDescent="0.3">
      <c r="A2" s="2"/>
      <c r="B2" s="8"/>
      <c r="C2" s="8"/>
      <c r="D2" s="8"/>
      <c r="E2" s="8"/>
      <c r="F2" s="8"/>
      <c r="G2" s="8"/>
      <c r="H2" s="8"/>
      <c r="I2" s="8"/>
      <c r="J2" s="2"/>
    </row>
    <row r="3" spans="1:12" ht="50.25" thickBot="1" x14ac:dyDescent="0.3">
      <c r="A3" s="24" t="s">
        <v>0</v>
      </c>
      <c r="B3" s="2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23</v>
      </c>
      <c r="I3" s="20" t="s">
        <v>6</v>
      </c>
      <c r="J3" s="21" t="s">
        <v>7</v>
      </c>
    </row>
    <row r="4" spans="1:12" s="17" customFormat="1" ht="16.5" x14ac:dyDescent="0.25">
      <c r="A4" s="25" t="s">
        <v>13</v>
      </c>
      <c r="B4" s="35" t="s">
        <v>14</v>
      </c>
      <c r="C4" s="36"/>
      <c r="D4" s="36"/>
      <c r="E4" s="36"/>
      <c r="F4" s="36"/>
      <c r="G4" s="36"/>
      <c r="H4" s="36"/>
      <c r="I4" s="36"/>
      <c r="J4" s="37"/>
      <c r="K4" s="18"/>
    </row>
    <row r="5" spans="1:12" ht="16.5" x14ac:dyDescent="0.25">
      <c r="A5" s="26"/>
      <c r="B5" s="30">
        <v>907.03</v>
      </c>
      <c r="C5" s="9">
        <v>1962.48</v>
      </c>
      <c r="D5" s="10">
        <v>86.680437999999995</v>
      </c>
      <c r="E5" s="9">
        <v>1962.48</v>
      </c>
      <c r="F5" s="10"/>
      <c r="G5" s="11"/>
      <c r="H5" s="11"/>
      <c r="I5" s="9">
        <v>1846.35</v>
      </c>
      <c r="J5" s="22">
        <f>B5+C5-I5</f>
        <v>1023.1600000000003</v>
      </c>
      <c r="K5" s="1"/>
      <c r="L5" s="1"/>
    </row>
    <row r="6" spans="1:12" ht="16.5" x14ac:dyDescent="0.25">
      <c r="A6" s="26"/>
      <c r="B6" s="38" t="s">
        <v>18</v>
      </c>
      <c r="C6" s="41"/>
      <c r="D6" s="41"/>
      <c r="E6" s="41"/>
      <c r="F6" s="41"/>
      <c r="G6" s="41"/>
      <c r="H6" s="41"/>
      <c r="I6" s="41"/>
      <c r="J6" s="42"/>
      <c r="K6" s="1"/>
    </row>
    <row r="7" spans="1:12" ht="16.5" x14ac:dyDescent="0.25">
      <c r="A7" s="26"/>
      <c r="B7" s="31">
        <v>1354.43</v>
      </c>
      <c r="C7" s="12"/>
      <c r="D7" s="13"/>
      <c r="E7" s="13"/>
      <c r="F7" s="14"/>
      <c r="G7" s="14"/>
      <c r="H7" s="14"/>
      <c r="I7" s="9"/>
      <c r="J7" s="22">
        <f>B7+C7-I7</f>
        <v>1354.43</v>
      </c>
      <c r="K7" s="1"/>
      <c r="L7" s="1"/>
    </row>
    <row r="8" spans="1:12" ht="16.5" x14ac:dyDescent="0.25">
      <c r="A8" s="26"/>
      <c r="B8" s="38" t="s">
        <v>19</v>
      </c>
      <c r="C8" s="41"/>
      <c r="D8" s="41"/>
      <c r="E8" s="41"/>
      <c r="F8" s="41"/>
      <c r="G8" s="41"/>
      <c r="H8" s="41"/>
      <c r="I8" s="41"/>
      <c r="J8" s="42"/>
      <c r="K8" s="1"/>
    </row>
    <row r="9" spans="1:12" ht="16.5" x14ac:dyDescent="0.25">
      <c r="A9" s="26"/>
      <c r="B9" s="31"/>
      <c r="C9" s="12">
        <v>301.98</v>
      </c>
      <c r="D9" s="13">
        <v>7.2233689999999999</v>
      </c>
      <c r="E9" s="13">
        <v>301.98</v>
      </c>
      <c r="F9" s="14"/>
      <c r="G9" s="14"/>
      <c r="H9" s="14"/>
      <c r="I9" s="9">
        <v>15.68</v>
      </c>
      <c r="J9" s="22">
        <f>B9+C9-I9</f>
        <v>286.3</v>
      </c>
      <c r="K9" s="1"/>
      <c r="L9" s="1"/>
    </row>
    <row r="10" spans="1:12" ht="16.5" x14ac:dyDescent="0.25">
      <c r="A10" s="26"/>
      <c r="B10" s="38" t="s">
        <v>20</v>
      </c>
      <c r="C10" s="41"/>
      <c r="D10" s="41"/>
      <c r="E10" s="41"/>
      <c r="F10" s="41"/>
      <c r="G10" s="41"/>
      <c r="H10" s="41"/>
      <c r="I10" s="41"/>
      <c r="J10" s="42"/>
      <c r="K10" s="1"/>
    </row>
    <row r="11" spans="1:12" ht="16.5" x14ac:dyDescent="0.25">
      <c r="A11" s="26"/>
      <c r="B11" s="31">
        <v>2298.0500000000002</v>
      </c>
      <c r="C11" s="12">
        <v>12991.66</v>
      </c>
      <c r="D11" s="13">
        <v>27641</v>
      </c>
      <c r="E11" s="13">
        <v>12991.66</v>
      </c>
      <c r="F11" s="14"/>
      <c r="G11" s="14"/>
      <c r="H11" s="14"/>
      <c r="I11" s="9">
        <v>12348.16</v>
      </c>
      <c r="J11" s="22">
        <f>B11+C11-I11</f>
        <v>2941.5499999999993</v>
      </c>
      <c r="K11" s="1"/>
      <c r="L11" s="1"/>
    </row>
    <row r="12" spans="1:12" ht="16.5" x14ac:dyDescent="0.25">
      <c r="A12" s="26"/>
      <c r="B12" s="38" t="s">
        <v>21</v>
      </c>
      <c r="C12" s="41"/>
      <c r="D12" s="41"/>
      <c r="E12" s="41"/>
      <c r="F12" s="41"/>
      <c r="G12" s="41"/>
      <c r="H12" s="41"/>
      <c r="I12" s="41"/>
      <c r="J12" s="42"/>
      <c r="K12" s="1"/>
    </row>
    <row r="13" spans="1:12" ht="16.5" x14ac:dyDescent="0.25">
      <c r="A13" s="26"/>
      <c r="B13" s="31">
        <v>90316.52</v>
      </c>
      <c r="C13" s="12">
        <v>237712.6</v>
      </c>
      <c r="D13" s="13">
        <v>27641</v>
      </c>
      <c r="E13" s="13">
        <v>237712.6</v>
      </c>
      <c r="F13" s="14"/>
      <c r="G13" s="14"/>
      <c r="H13" s="14"/>
      <c r="I13" s="9">
        <v>227861.66</v>
      </c>
      <c r="J13" s="22">
        <f>B13+C13-I13</f>
        <v>100167.45999999999</v>
      </c>
      <c r="K13" s="1"/>
      <c r="L13" s="1"/>
    </row>
    <row r="14" spans="1:12" ht="16.5" x14ac:dyDescent="0.25">
      <c r="A14" s="26"/>
      <c r="B14" s="38" t="s">
        <v>22</v>
      </c>
      <c r="C14" s="41"/>
      <c r="D14" s="41"/>
      <c r="E14" s="41"/>
      <c r="F14" s="41"/>
      <c r="G14" s="41"/>
      <c r="H14" s="41"/>
      <c r="I14" s="41"/>
      <c r="J14" s="42"/>
      <c r="K14" s="1"/>
    </row>
    <row r="15" spans="1:12" ht="16.5" x14ac:dyDescent="0.25">
      <c r="A15" s="26"/>
      <c r="B15" s="31">
        <v>23606.74</v>
      </c>
      <c r="C15" s="12">
        <v>6035.06</v>
      </c>
      <c r="D15" s="13"/>
      <c r="E15" s="13">
        <v>6698.1</v>
      </c>
      <c r="F15" s="14"/>
      <c r="G15" s="14">
        <v>-663.04</v>
      </c>
      <c r="H15" s="14"/>
      <c r="I15" s="9">
        <v>3007.7</v>
      </c>
      <c r="J15" s="22">
        <f>B15+C15-I15</f>
        <v>26634.100000000002</v>
      </c>
      <c r="K15" s="1"/>
      <c r="L15" s="1"/>
    </row>
    <row r="16" spans="1:12" ht="16.5" x14ac:dyDescent="0.25">
      <c r="A16" s="26"/>
      <c r="B16" s="38" t="s">
        <v>8</v>
      </c>
      <c r="C16" s="41"/>
      <c r="D16" s="41"/>
      <c r="E16" s="41"/>
      <c r="F16" s="41"/>
      <c r="G16" s="41"/>
      <c r="H16" s="41"/>
      <c r="I16" s="41"/>
      <c r="J16" s="42"/>
      <c r="K16" s="1"/>
    </row>
    <row r="17" spans="1:12" ht="16.5" x14ac:dyDescent="0.25">
      <c r="A17" s="26"/>
      <c r="B17" s="31">
        <v>247982.68999999994</v>
      </c>
      <c r="C17" s="12">
        <v>650198.16</v>
      </c>
      <c r="D17" s="13">
        <v>30569</v>
      </c>
      <c r="E17" s="13">
        <v>661207.81999999995</v>
      </c>
      <c r="F17" s="14"/>
      <c r="G17" s="14"/>
      <c r="H17" s="14">
        <v>11009.66</v>
      </c>
      <c r="I17" s="9">
        <v>605976.07999999996</v>
      </c>
      <c r="J17" s="22">
        <f>B17+C17-I17</f>
        <v>292204.77</v>
      </c>
      <c r="K17" s="1"/>
      <c r="L17" s="1"/>
    </row>
    <row r="18" spans="1:12" ht="16.5" x14ac:dyDescent="0.25">
      <c r="A18" s="26"/>
      <c r="B18" s="38" t="s">
        <v>9</v>
      </c>
      <c r="C18" s="39"/>
      <c r="D18" s="39"/>
      <c r="E18" s="39"/>
      <c r="F18" s="39"/>
      <c r="G18" s="39"/>
      <c r="H18" s="39"/>
      <c r="I18" s="39"/>
      <c r="J18" s="40"/>
      <c r="K18" s="1"/>
    </row>
    <row r="19" spans="1:12" ht="16.5" x14ac:dyDescent="0.25">
      <c r="A19" s="26"/>
      <c r="B19" s="31">
        <v>6404.17</v>
      </c>
      <c r="C19" s="3"/>
      <c r="D19" s="13"/>
      <c r="E19" s="3"/>
      <c r="F19" s="15"/>
      <c r="G19" s="15"/>
      <c r="H19" s="15"/>
      <c r="I19" s="9"/>
      <c r="J19" s="22">
        <f>B19+C19-I19</f>
        <v>6404.17</v>
      </c>
      <c r="K19" s="1"/>
    </row>
    <row r="20" spans="1:12" ht="16.5" x14ac:dyDescent="0.25">
      <c r="A20" s="26"/>
      <c r="B20" s="38" t="s">
        <v>10</v>
      </c>
      <c r="C20" s="39"/>
      <c r="D20" s="39"/>
      <c r="E20" s="39"/>
      <c r="F20" s="39"/>
      <c r="G20" s="39"/>
      <c r="H20" s="39"/>
      <c r="I20" s="39"/>
      <c r="J20" s="40"/>
      <c r="K20" s="1"/>
    </row>
    <row r="21" spans="1:12" ht="16.5" x14ac:dyDescent="0.25">
      <c r="A21" s="26"/>
      <c r="B21" s="31">
        <v>62699.39</v>
      </c>
      <c r="C21" s="3">
        <v>134198.56</v>
      </c>
      <c r="D21" s="28">
        <v>30569</v>
      </c>
      <c r="E21" s="3">
        <v>134198.56</v>
      </c>
      <c r="F21" s="15"/>
      <c r="G21" s="15"/>
      <c r="H21" s="15"/>
      <c r="I21" s="9">
        <v>126572.79</v>
      </c>
      <c r="J21" s="22">
        <f>B21+C21-I21</f>
        <v>70325.160000000018</v>
      </c>
      <c r="K21" s="1"/>
      <c r="L21" s="1"/>
    </row>
    <row r="22" spans="1:12" s="17" customFormat="1" ht="17.25" thickBot="1" x14ac:dyDescent="0.3">
      <c r="A22" s="27" t="s">
        <v>11</v>
      </c>
      <c r="B22" s="32">
        <f>B21+B19+B17+B5+B7+B9+B11+B13+B15</f>
        <v>435569.01999999996</v>
      </c>
      <c r="C22" s="23">
        <f t="shared" ref="C22:I22" si="0">C21+C19+C17+C5+C7+C9+C11+C13+C15</f>
        <v>1043400.5</v>
      </c>
      <c r="D22" s="23">
        <f t="shared" si="0"/>
        <v>116513.903807</v>
      </c>
      <c r="E22" s="23">
        <f t="shared" si="0"/>
        <v>1055073.2</v>
      </c>
      <c r="F22" s="23">
        <f t="shared" si="0"/>
        <v>0</v>
      </c>
      <c r="G22" s="23">
        <f t="shared" si="0"/>
        <v>-663.04</v>
      </c>
      <c r="H22" s="23"/>
      <c r="I22" s="23">
        <f t="shared" si="0"/>
        <v>977628.42</v>
      </c>
      <c r="J22" s="33">
        <f>J21+J19+J17+J5+J7+J9+J11+J13+J15</f>
        <v>501341.1</v>
      </c>
      <c r="K22" s="18"/>
    </row>
    <row r="23" spans="1:12" ht="16.5" x14ac:dyDescent="0.25">
      <c r="A23" s="4" t="s">
        <v>16</v>
      </c>
      <c r="B23" s="5"/>
      <c r="C23" s="5"/>
      <c r="D23" s="5"/>
      <c r="E23" s="5"/>
      <c r="F23" s="5"/>
      <c r="G23" s="5"/>
      <c r="H23" s="5"/>
      <c r="I23" s="5"/>
      <c r="J23" s="6"/>
      <c r="K23" s="1"/>
    </row>
    <row r="24" spans="1:12" s="17" customFormat="1" ht="16.5" x14ac:dyDescent="0.25">
      <c r="A24" s="16" t="s">
        <v>15</v>
      </c>
      <c r="B24" s="19">
        <f>I22/(B22+C22)</f>
        <v>0.66101999181159599</v>
      </c>
      <c r="C24" s="16"/>
      <c r="D24" s="43"/>
      <c r="E24" s="16"/>
      <c r="F24" s="16"/>
      <c r="G24" s="16"/>
      <c r="H24" s="16"/>
      <c r="I24" s="16"/>
      <c r="J24" s="16"/>
      <c r="K24" s="18"/>
    </row>
    <row r="25" spans="1:12" ht="16.5" x14ac:dyDescent="0.25">
      <c r="A25" s="2"/>
      <c r="B25" s="2"/>
      <c r="C25" s="7"/>
      <c r="D25" s="2"/>
      <c r="E25" s="2"/>
      <c r="F25" s="2"/>
      <c r="G25" s="2"/>
      <c r="H25" s="2"/>
      <c r="I25" s="2"/>
      <c r="J25" s="2"/>
    </row>
    <row r="26" spans="1:12" ht="16.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2" ht="16.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mergeCells count="10">
    <mergeCell ref="B1:I1"/>
    <mergeCell ref="B4:J4"/>
    <mergeCell ref="B20:J20"/>
    <mergeCell ref="B16:J16"/>
    <mergeCell ref="B18:J18"/>
    <mergeCell ref="B6:J6"/>
    <mergeCell ref="B8:J8"/>
    <mergeCell ref="B10:J10"/>
    <mergeCell ref="B12:J12"/>
    <mergeCell ref="B14:J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2023-07-04T07:33:13Z</dcterms:modified>
</cp:coreProperties>
</file>