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305" yWindow="-75" windowWidth="14400" windowHeight="94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6" i="1" l="1"/>
  <c r="E16" i="1"/>
  <c r="G16" i="1"/>
  <c r="H16" i="1"/>
  <c r="I16" i="1"/>
  <c r="B16" i="1"/>
  <c r="I9" i="1"/>
  <c r="I7" i="1"/>
  <c r="I11" i="1" l="1"/>
  <c r="I15" i="1"/>
  <c r="I13" i="1"/>
  <c r="I5" i="1"/>
  <c r="B18" i="1" l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<sst xmlns="http://schemas.openxmlformats.org/spreadsheetml/2006/main" count="20" uniqueCount="20">
  <si>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</si>
  <si>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</si>
  <si>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</si>
  <si>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</si>
  <si>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</si>
  <si>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</si>
  <si>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</si>
  <si>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</si>
  <si>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</si>
  <si>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</si>
  <si>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</si>
  <si>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</si>
  <si>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</si>
  <si>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Зеленая,32</t>
  </si>
  <si>
    <t>ХВ на содержание о/и</t>
  </si>
  <si>
    <t xml:space="preserve">Платежеспособность  - </t>
  </si>
  <si>
    <t>Аренда общего имущества МКД - 3,6 т.руб.</t>
  </si>
  <si>
    <t xml:space="preserve">Сведения за 2022 год о начислении платы за жилищные услуги. </t>
  </si>
  <si>
    <t>Отведение сточных вод на содержание о/и</t>
  </si>
  <si>
    <t>Оплата установки ОДПУ по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</si>
</sst>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" fontId="4" fillId="0" borderId="2" xfId="1" applyNumberFormat="1" applyFont="1" applyFill="1" applyBorder="1" applyAlignment="1">
      <alignment horizontal="center" vertical="top"/>
    </xf>
    <xf numFmtId="165" fontId="4" fillId="0" borderId="2" xfId="1" applyNumberFormat="1" applyFont="1" applyFill="1" applyBorder="1" applyAlignment="1">
      <alignment horizontal="center" vertical="top"/>
    </xf>
    <xf numFmtId="1" fontId="4" fillId="0" borderId="2" xfId="1" applyNumberFormat="1" applyFont="1" applyFill="1" applyBorder="1" applyAlignment="1">
      <alignment horizontal="center" vertical="top"/>
    </xf>
    <xf numFmtId="4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10" fontId="5" fillId="0" borderId="0" xfId="0" applyNumberFormat="1" applyFont="1" applyAlignment="1">
      <alignment horizontal="center"/>
    </xf>
    <xf numFmtId="4" fontId="2" fillId="0" borderId="0" xfId="0" applyNumberFormat="1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/>
    </xf>
    <xf numFmtId="4" fontId="4" fillId="0" borderId="7" xfId="1" applyNumberFormat="1" applyFont="1" applyFill="1" applyBorder="1" applyAlignment="1">
      <alignment horizontal="center" vertical="top"/>
    </xf>
    <xf numFmtId="165" fontId="4" fillId="0" borderId="7" xfId="1" applyNumberFormat="1" applyFont="1" applyFill="1" applyBorder="1" applyAlignment="1">
      <alignment horizontal="center" vertical="top"/>
    </xf>
    <xf numFmtId="1" fontId="4" fillId="0" borderId="7" xfId="1" applyNumberFormat="1" applyFont="1" applyFill="1" applyBorder="1" applyAlignment="1">
      <alignment horizontal="center" vertical="top"/>
    </xf>
    <xf numFmtId="4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5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3" fillId="0" borderId="13" xfId="0" applyFont="1" applyBorder="1"/>
    <xf numFmtId="0" fontId="3" fillId="0" borderId="14" xfId="0" applyFont="1" applyBorder="1"/>
    <xf numFmtId="0" fontId="5" fillId="0" borderId="14" xfId="0" applyFont="1" applyBorder="1" applyAlignment="1">
      <alignment horizontal="left"/>
    </xf>
    <xf numFmtId="0" fontId="5" fillId="0" borderId="12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 wrapText="1"/>
    </xf>
    <xf numFmtId="4" fontId="4" fillId="0" borderId="17" xfId="1" applyNumberFormat="1" applyFont="1" applyFill="1" applyBorder="1" applyAlignment="1">
      <alignment horizontal="center" vertical="top"/>
    </xf>
    <xf numFmtId="4" fontId="4" fillId="0" borderId="19" xfId="1" applyNumberFormat="1" applyFont="1" applyFill="1" applyBorder="1" applyAlignment="1">
      <alignment horizontal="center" vertical="top"/>
    </xf>
    <xf numFmtId="4" fontId="5" fillId="0" borderId="20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I9" sqref="I9"/>
    </sheetView>
  </sheetViews>
  <sheetFormatPr defaultRowHeight="15" x14ac:dyDescent="0.25"/>
  <cols>
    <col min="1" max="1" width="25.85546875" customWidth="1"/>
    <col min="2" max="2" width="16.42578125" customWidth="1"/>
    <col min="3" max="3" width="15.42578125" customWidth="1"/>
    <col min="4" max="4" width="16.42578125" customWidth="1"/>
    <col min="5" max="5" width="18" customWidth="1"/>
    <col min="6" max="6" width="16.28515625" customWidth="1"/>
    <col min="7" max="7" width="17.140625" customWidth="1"/>
    <col min="8" max="8" width="17.28515625" customWidth="1"/>
    <col min="9" max="9" width="19.42578125" customWidth="1"/>
    <col min="10" max="10" width="14.42578125" customWidth="1"/>
    <col min="11" max="11" width="10" bestFit="1" customWidth="1"/>
  </cols>
  <sheetData>
    <row r="1" spans="1:11" s="17" customFormat="1" ht="16.5" x14ac:dyDescent="0.25">
      <c r="A1" s="16"/>
      <c r="B1" s="38" t="s">
        <v>17</v>
      </c>
      <c r="C1" s="38"/>
      <c r="D1" s="38"/>
      <c r="E1" s="38"/>
      <c r="F1" s="38"/>
      <c r="G1" s="38"/>
      <c r="H1" s="38"/>
      <c r="I1" s="16"/>
    </row>
    <row r="2" spans="1:11" ht="17.25" thickBot="1" x14ac:dyDescent="0.3">
      <c r="A2" s="2"/>
      <c r="B2" s="15"/>
      <c r="C2" s="15"/>
      <c r="D2" s="15"/>
      <c r="E2" s="15"/>
      <c r="F2" s="15"/>
      <c r="G2" s="15"/>
      <c r="H2" s="15"/>
      <c r="I2" s="2"/>
    </row>
    <row r="3" spans="1:11" ht="50.25" thickBot="1" x14ac:dyDescent="0.3">
      <c r="A3" s="29" t="s">
        <v>0</v>
      </c>
      <c r="B3" s="41" t="s">
        <v>1</v>
      </c>
      <c r="C3" s="20" t="s">
        <v>2</v>
      </c>
      <c r="D3" s="20" t="s">
        <v>12</v>
      </c>
      <c r="E3" s="20" t="s">
        <v>3</v>
      </c>
      <c r="F3" s="20" t="s">
        <v>4</v>
      </c>
      <c r="G3" s="20" t="s">
        <v>5</v>
      </c>
      <c r="H3" s="20" t="s">
        <v>6</v>
      </c>
      <c r="I3" s="21" t="s">
        <v>7</v>
      </c>
    </row>
    <row r="4" spans="1:11" s="17" customFormat="1" ht="16.5" x14ac:dyDescent="0.25">
      <c r="A4" s="33" t="s">
        <v>13</v>
      </c>
      <c r="B4" s="42" t="s">
        <v>14</v>
      </c>
      <c r="C4" s="39"/>
      <c r="D4" s="39"/>
      <c r="E4" s="39"/>
      <c r="F4" s="39"/>
      <c r="G4" s="39"/>
      <c r="H4" s="39"/>
      <c r="I4" s="40"/>
      <c r="J4" s="19"/>
    </row>
    <row r="5" spans="1:11" ht="16.5" x14ac:dyDescent="0.25">
      <c r="A5" s="30"/>
      <c r="B5" s="43">
        <v>9905.02</v>
      </c>
      <c r="C5" s="3">
        <v>9004.7000000000007</v>
      </c>
      <c r="D5" s="4">
        <v>397.741692</v>
      </c>
      <c r="E5" s="3">
        <v>9004.7000000000007</v>
      </c>
      <c r="F5" s="4"/>
      <c r="G5" s="5"/>
      <c r="H5" s="3">
        <v>6500.46</v>
      </c>
      <c r="I5" s="22">
        <f>B5+C5-H5</f>
        <v>12409.260000000002</v>
      </c>
      <c r="J5" s="1"/>
    </row>
    <row r="6" spans="1:11" ht="16.5" x14ac:dyDescent="0.25">
      <c r="A6" s="30"/>
      <c r="B6" s="44" t="s">
        <v>18</v>
      </c>
      <c r="C6" s="34"/>
      <c r="D6" s="34"/>
      <c r="E6" s="34"/>
      <c r="F6" s="34"/>
      <c r="G6" s="34"/>
      <c r="H6" s="34"/>
      <c r="I6" s="37"/>
      <c r="J6" s="1"/>
    </row>
    <row r="7" spans="1:11" ht="16.5" x14ac:dyDescent="0.25">
      <c r="A7" s="30"/>
      <c r="B7" s="45"/>
      <c r="C7" s="6">
        <v>1385.81</v>
      </c>
      <c r="D7" s="7">
        <v>33.145141000000002</v>
      </c>
      <c r="E7" s="7">
        <v>1385.81</v>
      </c>
      <c r="F7" s="8"/>
      <c r="G7" s="7"/>
      <c r="H7" s="3">
        <v>85.47</v>
      </c>
      <c r="I7" s="22">
        <f>B7+C7-H7</f>
        <v>1300.3399999999999</v>
      </c>
      <c r="J7" s="1"/>
      <c r="K7" s="1"/>
    </row>
    <row r="8" spans="1:11" ht="16.5" x14ac:dyDescent="0.25">
      <c r="A8" s="30"/>
      <c r="B8" s="44" t="s">
        <v>19</v>
      </c>
      <c r="C8" s="34"/>
      <c r="D8" s="34"/>
      <c r="E8" s="34"/>
      <c r="F8" s="34"/>
      <c r="G8" s="34"/>
      <c r="H8" s="34"/>
      <c r="I8" s="37"/>
      <c r="J8" s="1"/>
    </row>
    <row r="9" spans="1:11" ht="16.5" x14ac:dyDescent="0.25">
      <c r="A9" s="30"/>
      <c r="B9" s="45">
        <v>4096.8500000000004</v>
      </c>
      <c r="C9" s="6">
        <v>6397.08</v>
      </c>
      <c r="D9" s="7">
        <v>15457.8</v>
      </c>
      <c r="E9" s="7">
        <v>10975.28</v>
      </c>
      <c r="F9" s="8"/>
      <c r="G9" s="7">
        <v>-4578.2</v>
      </c>
      <c r="H9" s="3">
        <v>7864.83</v>
      </c>
      <c r="I9" s="22">
        <f>B9+C9-H9</f>
        <v>2629.1000000000004</v>
      </c>
      <c r="J9" s="1"/>
      <c r="K9" s="1"/>
    </row>
    <row r="10" spans="1:11" ht="16.5" x14ac:dyDescent="0.25">
      <c r="A10" s="30"/>
      <c r="B10" s="44" t="s">
        <v>8</v>
      </c>
      <c r="C10" s="34"/>
      <c r="D10" s="34"/>
      <c r="E10" s="34"/>
      <c r="F10" s="34"/>
      <c r="G10" s="34"/>
      <c r="H10" s="34"/>
      <c r="I10" s="37"/>
      <c r="J10" s="1"/>
    </row>
    <row r="11" spans="1:11" ht="16.5" x14ac:dyDescent="0.25">
      <c r="A11" s="30"/>
      <c r="B11" s="45">
        <v>426435.75</v>
      </c>
      <c r="C11" s="6">
        <v>428145.12</v>
      </c>
      <c r="D11" s="7">
        <v>18753.599999999999</v>
      </c>
      <c r="E11" s="7">
        <v>428145.12</v>
      </c>
      <c r="F11" s="8"/>
      <c r="G11" s="7"/>
      <c r="H11" s="3">
        <v>283128.28000000003</v>
      </c>
      <c r="I11" s="22">
        <f>B11+C11-H11</f>
        <v>571452.59</v>
      </c>
      <c r="J11" s="1"/>
      <c r="K11" s="1"/>
    </row>
    <row r="12" spans="1:11" ht="16.5" x14ac:dyDescent="0.25">
      <c r="A12" s="30"/>
      <c r="B12" s="44" t="s">
        <v>9</v>
      </c>
      <c r="C12" s="35"/>
      <c r="D12" s="35"/>
      <c r="E12" s="35"/>
      <c r="F12" s="35"/>
      <c r="G12" s="35"/>
      <c r="H12" s="35"/>
      <c r="I12" s="36"/>
      <c r="J12" s="1"/>
    </row>
    <row r="13" spans="1:11" ht="16.5" x14ac:dyDescent="0.25">
      <c r="A13" s="30"/>
      <c r="B13" s="45">
        <v>13968.550000000001</v>
      </c>
      <c r="C13" s="9"/>
      <c r="D13" s="9"/>
      <c r="E13" s="9"/>
      <c r="F13" s="10"/>
      <c r="G13" s="11"/>
      <c r="H13" s="3">
        <v>2.34</v>
      </c>
      <c r="I13" s="22">
        <f>B13+C13-H13</f>
        <v>13966.210000000001</v>
      </c>
      <c r="J13" s="1"/>
    </row>
    <row r="14" spans="1:11" ht="16.5" x14ac:dyDescent="0.25">
      <c r="A14" s="30"/>
      <c r="B14" s="44" t="s">
        <v>10</v>
      </c>
      <c r="C14" s="35"/>
      <c r="D14" s="35"/>
      <c r="E14" s="35"/>
      <c r="F14" s="35"/>
      <c r="G14" s="35"/>
      <c r="H14" s="35"/>
      <c r="I14" s="36"/>
      <c r="J14" s="1"/>
    </row>
    <row r="15" spans="1:11" ht="17.25" thickBot="1" x14ac:dyDescent="0.3">
      <c r="A15" s="31"/>
      <c r="B15" s="46">
        <v>101616.55000000002</v>
      </c>
      <c r="C15" s="23">
        <v>82328.399999999994</v>
      </c>
      <c r="D15" s="24">
        <v>18753.599999999999</v>
      </c>
      <c r="E15" s="23">
        <v>82328.399999999994</v>
      </c>
      <c r="F15" s="25"/>
      <c r="G15" s="24"/>
      <c r="H15" s="26">
        <v>54844.94</v>
      </c>
      <c r="I15" s="27">
        <f>B15+C15-H15</f>
        <v>129100.01000000001</v>
      </c>
      <c r="J15" s="1"/>
      <c r="K15" s="1"/>
    </row>
    <row r="16" spans="1:11" s="17" customFormat="1" ht="17.25" thickBot="1" x14ac:dyDescent="0.3">
      <c r="A16" s="32" t="s">
        <v>11</v>
      </c>
      <c r="B16" s="47">
        <f>B15+B13+B11+B5+B7+B9</f>
        <v>556022.72</v>
      </c>
      <c r="C16" s="28">
        <f t="shared" ref="C16:I16" si="0">C15+C13+C11+C5+C7+C9</f>
        <v>527261.11</v>
      </c>
      <c r="D16" s="28"/>
      <c r="E16" s="28">
        <f t="shared" si="0"/>
        <v>531839.31000000006</v>
      </c>
      <c r="F16" s="28"/>
      <c r="G16" s="28">
        <f t="shared" si="0"/>
        <v>-4578.2</v>
      </c>
      <c r="H16" s="28">
        <f t="shared" si="0"/>
        <v>352426.32000000007</v>
      </c>
      <c r="I16" s="48">
        <f t="shared" si="0"/>
        <v>730857.50999999989</v>
      </c>
      <c r="J16" s="19"/>
    </row>
    <row r="17" spans="1:10" ht="16.5" x14ac:dyDescent="0.25">
      <c r="A17" s="12" t="s">
        <v>16</v>
      </c>
      <c r="B17" s="13"/>
      <c r="C17" s="13"/>
      <c r="D17" s="13"/>
      <c r="E17" s="13"/>
      <c r="F17" s="13"/>
      <c r="G17" s="13"/>
      <c r="H17" s="13"/>
      <c r="I17" s="13"/>
      <c r="J17" s="1"/>
    </row>
    <row r="18" spans="1:10" s="17" customFormat="1" ht="16.5" x14ac:dyDescent="0.25">
      <c r="A18" s="16" t="s">
        <v>15</v>
      </c>
      <c r="B18" s="18">
        <f>H16/(B16+C16)</f>
        <v>0.32533146922353678</v>
      </c>
      <c r="C18" s="16"/>
      <c r="D18" s="16"/>
      <c r="E18" s="16"/>
      <c r="F18" s="16"/>
      <c r="G18" s="16"/>
      <c r="H18" s="16"/>
      <c r="I18" s="16"/>
      <c r="J18" s="19"/>
    </row>
    <row r="19" spans="1:10" ht="16.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10" ht="16.5" x14ac:dyDescent="0.25">
      <c r="A20" s="2"/>
      <c r="B20" s="2"/>
      <c r="C20" s="14"/>
      <c r="D20" s="2"/>
      <c r="E20" s="2"/>
      <c r="F20" s="2"/>
      <c r="G20" s="2"/>
      <c r="H20" s="2"/>
      <c r="I20" s="2"/>
    </row>
  </sheetData>
  <mergeCells count="7">
    <mergeCell ref="B14:I14"/>
    <mergeCell ref="B10:I10"/>
    <mergeCell ref="B12:I12"/>
    <mergeCell ref="B1:H1"/>
    <mergeCell ref="B4:I4"/>
    <mergeCell ref="B6:I6"/>
    <mergeCell ref="B8:I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2023-02-17T06:58:04Z</dcterms:modified>
</cp:coreProperties>
</file>