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20" i="1" l="1"/>
  <c r="C20" i="1" l="1"/>
  <c r="E20" i="1"/>
  <c r="G20" i="1"/>
  <c r="I20" i="1"/>
  <c r="J20" i="1"/>
  <c r="B20" i="1"/>
  <c r="J13" i="1"/>
  <c r="B22" i="1" l="1"/>
  <c r="J7" i="1"/>
  <c r="J19" i="1" l="1"/>
  <c r="J9" i="1" l="1"/>
  <c r="J11" i="1"/>
  <c r="J15" i="1" l="1"/>
  <c r="J17" i="1" l="1"/>
</calcChain>
</file>

<file path=xl/sharedStrings.xml><?xml version="1.0" encoding="utf-8"?>
<sst xmlns="http://schemas.openxmlformats.org/spreadsheetml/2006/main" count="22" uniqueCount="22">
  <si>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</si>
  <si>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</si>
  <si>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</si>
  <si>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</si>
  <si>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</si>
  <si>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</si>
  <si>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</si>
  <si>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</si>
  <si>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</si>
  <si>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</si>
  <si>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</si>
  <si>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</si>
  <si>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</si>
  <si>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</si>
  <si>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</si>
  <si>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</si>
  <si>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</si>
  <si>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Аренда общего имущества МКД - 3,6 т.руб.</t>
  </si>
  <si>
    <t>Кирова, 298/2</t>
  </si>
  <si>
    <t xml:space="preserve">Сведения за 2022 год о начислении платы за жилищные услуги. </t>
  </si>
  <si>
    <t>Отведение сточных вод на содржание о/и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</si>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</sst>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2" fontId="0" fillId="0" borderId="0" xfId="0" applyNumberFormat="1"/>
    <xf numFmtId="10" fontId="6" fillId="0" borderId="0" xfId="0" applyNumberFormat="1" applyFont="1"/>
    <xf numFmtId="4" fontId="6" fillId="0" borderId="23" xfId="0" applyNumberFormat="1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topLeftCell="A18" zoomScaleNormal="100" workbookViewId="0">
      <selection activeCell="E21" sqref="E21"/>
    </sheetView>
  </sheetViews>
  <sheetFormatPr defaultRowHeight="15" x14ac:dyDescent="0.25"/>
  <cols>
    <col min="1" max="1" width="26.7109375" style="1" customWidth="1"/>
    <col min="2" max="2" width="15" style="1" customWidth="1"/>
    <col min="3" max="3" width="15.140625" style="1" customWidth="1"/>
    <col min="4" max="4" width="17.5703125" style="1" customWidth="1"/>
    <col min="5" max="5" width="16.28515625" style="1" customWidth="1"/>
    <col min="6" max="6" width="15.5703125" style="1" customWidth="1"/>
    <col min="7" max="8" width="16.28515625" style="1" customWidth="1"/>
    <col min="9" max="9" width="15.42578125" style="1" customWidth="1"/>
    <col min="10" max="10" width="13.7109375" style="1" customWidth="1"/>
    <col min="11" max="11" width="10" bestFit="1" customWidth="1"/>
    <col min="12" max="12" width="10.28515625" bestFit="1" customWidth="1"/>
  </cols>
  <sheetData>
    <row r="1" spans="1:12" ht="16.5" x14ac:dyDescent="0.25">
      <c r="A1" s="3"/>
      <c r="B1" s="36" t="s">
        <v>19</v>
      </c>
      <c r="C1" s="36"/>
      <c r="D1" s="36"/>
      <c r="E1" s="36"/>
      <c r="F1" s="36"/>
      <c r="G1" s="36"/>
      <c r="H1" s="36"/>
      <c r="I1" s="36"/>
      <c r="J1" s="3"/>
    </row>
    <row r="2" spans="1:12" ht="17.25" thickBot="1" x14ac:dyDescent="0.3">
      <c r="A2" s="3"/>
      <c r="B2" s="4"/>
      <c r="C2" s="4"/>
      <c r="D2" s="4"/>
      <c r="E2" s="4"/>
      <c r="F2" s="4"/>
      <c r="G2" s="4"/>
      <c r="H2" s="4"/>
      <c r="I2" s="4"/>
      <c r="J2" s="3"/>
    </row>
    <row r="3" spans="1:12" ht="12.75" customHeight="1" x14ac:dyDescent="0.25">
      <c r="A3" s="45" t="s">
        <v>0</v>
      </c>
      <c r="B3" s="48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21</v>
      </c>
      <c r="I3" s="37" t="s">
        <v>7</v>
      </c>
      <c r="J3" s="53" t="s">
        <v>8</v>
      </c>
    </row>
    <row r="4" spans="1:12" ht="12.75" customHeight="1" x14ac:dyDescent="0.25">
      <c r="A4" s="46"/>
      <c r="B4" s="49"/>
      <c r="C4" s="38"/>
      <c r="D4" s="38"/>
      <c r="E4" s="38"/>
      <c r="F4" s="38"/>
      <c r="G4" s="38"/>
      <c r="H4" s="38"/>
      <c r="I4" s="38"/>
      <c r="J4" s="54"/>
    </row>
    <row r="5" spans="1:12" ht="25.5" customHeight="1" thickBot="1" x14ac:dyDescent="0.3">
      <c r="A5" s="47"/>
      <c r="B5" s="50"/>
      <c r="C5" s="39"/>
      <c r="D5" s="39"/>
      <c r="E5" s="39"/>
      <c r="F5" s="39"/>
      <c r="G5" s="39"/>
      <c r="H5" s="39"/>
      <c r="I5" s="39"/>
      <c r="J5" s="55"/>
    </row>
    <row r="6" spans="1:12" ht="19.5" customHeight="1" x14ac:dyDescent="0.25">
      <c r="A6" s="19" t="s">
        <v>18</v>
      </c>
      <c r="B6" s="51" t="s">
        <v>13</v>
      </c>
      <c r="C6" s="51"/>
      <c r="D6" s="51"/>
      <c r="E6" s="51"/>
      <c r="F6" s="51"/>
      <c r="G6" s="51"/>
      <c r="H6" s="51"/>
      <c r="I6" s="51"/>
      <c r="J6" s="52"/>
    </row>
    <row r="7" spans="1:12" ht="19.5" customHeight="1" x14ac:dyDescent="0.25">
      <c r="A7" s="20"/>
      <c r="B7" s="17">
        <v>756.76000000000022</v>
      </c>
      <c r="C7" s="8">
        <v>3730.45</v>
      </c>
      <c r="D7" s="8">
        <v>168.73077799999999</v>
      </c>
      <c r="E7" s="9">
        <v>3820.09</v>
      </c>
      <c r="F7" s="9"/>
      <c r="G7" s="10">
        <v>-89.64</v>
      </c>
      <c r="H7" s="10"/>
      <c r="I7" s="9">
        <v>3544.55</v>
      </c>
      <c r="J7" s="16">
        <f>SUM(B7+C7-I7)</f>
        <v>942.65999999999985</v>
      </c>
      <c r="K7" s="32"/>
      <c r="L7" s="32"/>
    </row>
    <row r="8" spans="1:12" ht="19.5" customHeight="1" x14ac:dyDescent="0.25">
      <c r="A8" s="20"/>
      <c r="B8" s="40" t="s">
        <v>15</v>
      </c>
      <c r="C8" s="40"/>
      <c r="D8" s="40"/>
      <c r="E8" s="40"/>
      <c r="F8" s="40"/>
      <c r="G8" s="40"/>
      <c r="H8" s="40"/>
      <c r="I8" s="40"/>
      <c r="J8" s="41"/>
    </row>
    <row r="9" spans="1:12" ht="19.5" customHeight="1" x14ac:dyDescent="0.25">
      <c r="A9" s="20"/>
      <c r="B9" s="17">
        <v>756</v>
      </c>
      <c r="C9" s="8">
        <v>3730.45</v>
      </c>
      <c r="D9" s="8">
        <v>168.73077799999999</v>
      </c>
      <c r="E9" s="9">
        <v>3820.09</v>
      </c>
      <c r="F9" s="9"/>
      <c r="G9" s="10">
        <v>-89.64</v>
      </c>
      <c r="H9" s="10"/>
      <c r="I9" s="9">
        <v>3554.78</v>
      </c>
      <c r="J9" s="16">
        <f t="shared" ref="J9" si="0">SUM(B9+C9-I9)</f>
        <v>931.66999999999962</v>
      </c>
      <c r="K9" s="32"/>
      <c r="L9" s="32"/>
    </row>
    <row r="10" spans="1:12" ht="19.5" customHeight="1" x14ac:dyDescent="0.25">
      <c r="A10" s="20"/>
      <c r="B10" s="40" t="s">
        <v>16</v>
      </c>
      <c r="C10" s="40"/>
      <c r="D10" s="40"/>
      <c r="E10" s="40"/>
      <c r="F10" s="40"/>
      <c r="G10" s="40"/>
      <c r="H10" s="40"/>
      <c r="I10" s="40"/>
      <c r="J10" s="41"/>
    </row>
    <row r="11" spans="1:12" ht="19.5" customHeight="1" x14ac:dyDescent="0.25">
      <c r="A11" s="20"/>
      <c r="B11" s="17">
        <v>5053.6100000000006</v>
      </c>
      <c r="C11" s="8">
        <v>29020.37</v>
      </c>
      <c r="D11" s="8">
        <v>8.7738929999999993</v>
      </c>
      <c r="E11" s="9">
        <v>29020.37</v>
      </c>
      <c r="F11" s="9"/>
      <c r="G11" s="10"/>
      <c r="H11" s="10"/>
      <c r="I11" s="9">
        <v>27312.51</v>
      </c>
      <c r="J11" s="16">
        <f t="shared" ref="J11" si="1">SUM(B11+C11-I11)</f>
        <v>6761.4699999999975</v>
      </c>
      <c r="K11" s="31"/>
      <c r="L11" s="32"/>
    </row>
    <row r="12" spans="1:12" ht="19.5" customHeight="1" x14ac:dyDescent="0.25">
      <c r="A12" s="20"/>
      <c r="B12" s="40" t="s">
        <v>20</v>
      </c>
      <c r="C12" s="40"/>
      <c r="D12" s="40"/>
      <c r="E12" s="40"/>
      <c r="F12" s="40"/>
      <c r="G12" s="40"/>
      <c r="H12" s="40"/>
      <c r="I12" s="40"/>
      <c r="J12" s="41"/>
    </row>
    <row r="13" spans="1:12" ht="19.5" customHeight="1" x14ac:dyDescent="0.25">
      <c r="A13" s="20"/>
      <c r="B13" s="17"/>
      <c r="C13" s="8">
        <v>1175.9100000000001</v>
      </c>
      <c r="D13" s="8">
        <v>28.121803</v>
      </c>
      <c r="E13" s="9">
        <v>1175.9100000000001</v>
      </c>
      <c r="F13" s="9"/>
      <c r="G13" s="10"/>
      <c r="H13" s="10"/>
      <c r="I13" s="9">
        <v>13.97</v>
      </c>
      <c r="J13" s="16">
        <f t="shared" ref="J13" si="2">SUM(B13+C13-I13)</f>
        <v>1161.94</v>
      </c>
      <c r="K13" s="31"/>
      <c r="L13" s="32"/>
    </row>
    <row r="14" spans="1:12" ht="19.5" customHeight="1" x14ac:dyDescent="0.25">
      <c r="A14" s="20"/>
      <c r="B14" s="40" t="s">
        <v>9</v>
      </c>
      <c r="C14" s="40"/>
      <c r="D14" s="40"/>
      <c r="E14" s="40"/>
      <c r="F14" s="40"/>
      <c r="G14" s="40"/>
      <c r="H14" s="40"/>
      <c r="I14" s="40"/>
      <c r="J14" s="41"/>
    </row>
    <row r="15" spans="1:12" ht="19.5" customHeight="1" x14ac:dyDescent="0.25">
      <c r="A15" s="20"/>
      <c r="B15" s="18">
        <v>152767.21999999997</v>
      </c>
      <c r="C15" s="8">
        <v>836698.78</v>
      </c>
      <c r="D15" s="13">
        <v>35379.599999999999</v>
      </c>
      <c r="E15" s="12">
        <v>846634.54</v>
      </c>
      <c r="F15" s="14"/>
      <c r="G15" s="15"/>
      <c r="H15" s="15">
        <v>9935.76</v>
      </c>
      <c r="I15" s="10">
        <v>814343.16</v>
      </c>
      <c r="J15" s="16">
        <f>B15+C15-I15</f>
        <v>175122.83999999997</v>
      </c>
      <c r="K15" s="31"/>
      <c r="L15" s="31"/>
    </row>
    <row r="16" spans="1:12" ht="19.5" customHeight="1" x14ac:dyDescent="0.25">
      <c r="A16" s="20"/>
      <c r="B16" s="40" t="s">
        <v>10</v>
      </c>
      <c r="C16" s="42"/>
      <c r="D16" s="42"/>
      <c r="E16" s="42"/>
      <c r="F16" s="42"/>
      <c r="G16" s="42"/>
      <c r="H16" s="42"/>
      <c r="I16" s="42"/>
      <c r="J16" s="43"/>
    </row>
    <row r="17" spans="1:18" ht="19.5" customHeight="1" x14ac:dyDescent="0.25">
      <c r="A17" s="20"/>
      <c r="B17" s="18">
        <v>1037.4000000000001</v>
      </c>
      <c r="C17" s="8"/>
      <c r="D17" s="11"/>
      <c r="E17" s="11"/>
      <c r="F17" s="11"/>
      <c r="G17" s="11"/>
      <c r="H17" s="11"/>
      <c r="I17" s="10"/>
      <c r="J17" s="16">
        <f>SUM(B17+C17-I17)</f>
        <v>1037.4000000000001</v>
      </c>
    </row>
    <row r="18" spans="1:18" ht="19.5" customHeight="1" x14ac:dyDescent="0.25">
      <c r="A18" s="20"/>
      <c r="B18" s="40" t="s">
        <v>11</v>
      </c>
      <c r="C18" s="44"/>
      <c r="D18" s="44"/>
      <c r="E18" s="44"/>
      <c r="F18" s="44"/>
      <c r="G18" s="44"/>
      <c r="H18" s="44"/>
      <c r="I18" s="44"/>
      <c r="J18" s="43"/>
    </row>
    <row r="19" spans="1:18" ht="19.5" customHeight="1" thickBot="1" x14ac:dyDescent="0.3">
      <c r="A19" s="20"/>
      <c r="B19" s="21">
        <v>29264.760000000009</v>
      </c>
      <c r="C19" s="8">
        <v>155316.70000000001</v>
      </c>
      <c r="D19" s="23">
        <v>35379.599999999999</v>
      </c>
      <c r="E19" s="22">
        <v>155316.70000000001</v>
      </c>
      <c r="F19" s="24"/>
      <c r="G19" s="25"/>
      <c r="H19" s="25"/>
      <c r="I19" s="26">
        <v>150966.85</v>
      </c>
      <c r="J19" s="16">
        <f>SUM(B19+C19-I19)</f>
        <v>33614.610000000015</v>
      </c>
      <c r="K19" s="31"/>
      <c r="L19" s="31"/>
    </row>
    <row r="20" spans="1:18" s="6" customFormat="1" ht="19.5" customHeight="1" thickBot="1" x14ac:dyDescent="0.3">
      <c r="A20" s="27" t="s">
        <v>12</v>
      </c>
      <c r="B20" s="34">
        <f>SUM(B19+B17+B15+B7)+B11+B9+B13</f>
        <v>189635.75</v>
      </c>
      <c r="C20" s="28">
        <f t="shared" ref="C20:J20" si="3">SUM(C19+C17+C15+C7)+C11+C9+C13</f>
        <v>1029672.6599999999</v>
      </c>
      <c r="D20" s="28"/>
      <c r="E20" s="28">
        <f t="shared" si="3"/>
        <v>1039787.7</v>
      </c>
      <c r="F20" s="28"/>
      <c r="G20" s="28">
        <f t="shared" si="3"/>
        <v>-179.28</v>
      </c>
      <c r="H20" s="28">
        <f t="shared" si="3"/>
        <v>9935.76</v>
      </c>
      <c r="I20" s="28">
        <f t="shared" si="3"/>
        <v>999735.82000000007</v>
      </c>
      <c r="J20" s="35">
        <f t="shared" si="3"/>
        <v>219572.59</v>
      </c>
      <c r="K20" s="5"/>
      <c r="M20" s="7"/>
      <c r="N20" s="7"/>
      <c r="O20" s="7"/>
      <c r="P20" s="7"/>
      <c r="Q20" s="7"/>
      <c r="R20" s="7"/>
    </row>
    <row r="21" spans="1:18" ht="16.5" x14ac:dyDescent="0.25">
      <c r="A21" s="3" t="s">
        <v>17</v>
      </c>
      <c r="E21" s="2"/>
      <c r="J21" s="2"/>
    </row>
    <row r="22" spans="1:18" s="6" customFormat="1" ht="16.5" x14ac:dyDescent="0.25">
      <c r="A22" s="29" t="s">
        <v>14</v>
      </c>
      <c r="B22" s="33">
        <f>I20/(B20+C20)</f>
        <v>0.81992038421189939</v>
      </c>
      <c r="C22" s="30"/>
      <c r="D22" s="30"/>
      <c r="E22" s="29"/>
      <c r="F22" s="29"/>
      <c r="G22" s="29"/>
      <c r="H22" s="29"/>
      <c r="I22" s="29"/>
      <c r="J22" s="30"/>
    </row>
    <row r="23" spans="1:18" ht="16.5" x14ac:dyDescent="0.25">
      <c r="A23" s="3"/>
      <c r="E23" s="2"/>
      <c r="G23" s="2"/>
      <c r="H23" s="2"/>
      <c r="J23" s="2"/>
    </row>
    <row r="24" spans="1:18" x14ac:dyDescent="0.25">
      <c r="D24" s="2"/>
      <c r="E24" s="2"/>
    </row>
    <row r="25" spans="1:18" x14ac:dyDescent="0.25">
      <c r="C25" s="2"/>
      <c r="G25" s="2"/>
      <c r="H25" s="2"/>
    </row>
  </sheetData>
  <mergeCells count="18">
    <mergeCell ref="B14:J14"/>
    <mergeCell ref="B16:J16"/>
    <mergeCell ref="B18:J18"/>
    <mergeCell ref="A3:A5"/>
    <mergeCell ref="B3:B5"/>
    <mergeCell ref="C3:C5"/>
    <mergeCell ref="B6:J6"/>
    <mergeCell ref="J3:J5"/>
    <mergeCell ref="B8:J8"/>
    <mergeCell ref="B10:J10"/>
    <mergeCell ref="B12:J12"/>
    <mergeCell ref="H3:H5"/>
    <mergeCell ref="B1:I1"/>
    <mergeCell ref="D3:D5"/>
    <mergeCell ref="E3:E5"/>
    <mergeCell ref="F3:F5"/>
    <mergeCell ref="G3:G5"/>
    <mergeCell ref="I3:I5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2023-07-11T05:15:15Z</dcterms:modified>
</cp:coreProperties>
</file>