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Юбилейный 2 А " sheetId="3" r:id="rId1"/>
  </sheets>
  <definedNames>
    <definedName name="_xlnm.Print_Area" localSheetId="0">'Юбилейный 2 А 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3" l="1"/>
  <c r="D30" i="3" l="1"/>
  <c r="D16" i="3"/>
  <c r="D9" i="3"/>
  <c r="D4" i="3"/>
  <c r="H80" i="3"/>
  <c r="D80" i="3" s="1"/>
  <c r="H78" i="3"/>
  <c r="D78" i="3" s="1"/>
  <c r="H59" i="3"/>
  <c r="D59" i="3" s="1"/>
  <c r="H56" i="3"/>
  <c r="D56" i="3" s="1"/>
  <c r="H51" i="3"/>
  <c r="D51" i="3" s="1"/>
  <c r="H44" i="3"/>
  <c r="D44" i="3" s="1"/>
  <c r="H42" i="3"/>
  <c r="D42" i="3" s="1"/>
  <c r="H36" i="3"/>
  <c r="D36" i="3" s="1"/>
  <c r="H30" i="3"/>
  <c r="H16" i="3"/>
  <c r="H14" i="3"/>
  <c r="D14" i="3" s="1"/>
  <c r="H11" i="3"/>
  <c r="D11" i="3" s="1"/>
  <c r="H9" i="3"/>
  <c r="E81" i="3"/>
  <c r="D82" i="3" l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<sst xmlns="http://schemas.openxmlformats.org/spreadsheetml/2006/main" count="145" uniqueCount="111">
  <si>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</si>
  <si>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</si>
  <si>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</si>
  <si>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</si>
  <si>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</si>
  <si>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</si>
  <si>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</si>
  <si>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</si>
  <si>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</si>
  <si>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</si>
  <si>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</si>
  <si>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</si>
  <si>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</si>
  <si>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</si>
  <si>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</si>
  <si>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</si>
  <si>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</si>
  <si>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</si>
  <si>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</si>
  <si>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</si>
  <si>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</si>
  <si>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</si>
  <si>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</si>
  <si>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</si>
  <si>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</si>
  <si>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</si>
  <si>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</si>
  <si>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</si>
  <si>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</si>
  <si>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</si>
  <si>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</si>
  <si>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</si>
  <si>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</si>
  <si>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</si>
  <si>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</si>
  <si>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</si>
  <si>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</si>
  <si>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</si>
  <si>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</si>
  <si>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</si>
  <si>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</si>
  <si>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</si>
  <si>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</si>
  <si>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</si>
  <si>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</si>
  <si>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</si>
  <si>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</si>
  <si>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</si>
  <si>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</si>
  <si>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</si>
  <si>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</si>
  <si>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</si>
  <si>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</si>
  <si>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</si>
  <si>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</si>
  <si>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</si>
  <si>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</si>
  <si>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</si>
  <si>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</si>
  <si>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</si>
  <si>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</si>
  <si>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</si>
  <si>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</si>
  <si>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</si>
  <si>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</si>
  <si>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</si>
  <si>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</si>
  <si>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</si>
  <si>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</si>
  <si>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</si>
  <si>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</si>
  <si>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</si>
  <si>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</si>
  <si>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</si>
  <si>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</si>
  <si>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</si>
  <si>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</si>
  <si>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</si>
  <si>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</si>
  <si>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</si>
  <si>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</si>
  <si>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</si>
  <si>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</si>
  <si>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</si>
  <si>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</si>
  <si>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</si>
  <si>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</si>
  <si>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</si>
  <si>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</si>
  <si>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</si>
  <si>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</si>
  <si>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</si>
  <si>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</si>
  <si>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</si>
  <si>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</si>
  <si>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</si>
  <si>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</si>
  <si>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где нет ОПУ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</si>
  <si>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</si>
  <si>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</si>
  <si>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</si>
  <si>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</si>
  <si>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</si>
  <si>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</si>
  <si>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</si>
  <si>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</si>
  <si>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</si>
  <si>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</si>
  <si>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А по пер. Юбилейный на 2023 год</t>
  </si>
  <si>
    <t>Всего в год руб.за 3861,2 кв.м.</t>
  </si>
  <si>
    <t xml:space="preserve">Утепление наружной стены кв. № 1 (35 кв.м.)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</si>
</sst>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topLeftCell="A73" zoomScaleNormal="100" workbookViewId="0">
      <selection activeCell="G79" sqref="G79:H79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5" customWidth="1"/>
    <col min="4" max="4" width="12.44140625" style="7" customWidth="1"/>
    <col min="5" max="5" width="13.21875" style="11" bestFit="1" customWidth="1"/>
    <col min="6" max="6" width="8.88671875" style="2" hidden="1" customWidth="1"/>
    <col min="7" max="7" width="0" style="2" hidden="1" customWidth="1"/>
    <col min="8" max="8" width="11.21875" style="12" hidden="1" customWidth="1"/>
    <col min="9" max="16384" width="8.88671875" style="2"/>
  </cols>
  <sheetData>
    <row r="1" spans="1:8" ht="41.4" customHeight="1" x14ac:dyDescent="0.25">
      <c r="A1" s="23" t="s">
        <v>108</v>
      </c>
      <c r="B1" s="23"/>
      <c r="C1" s="23"/>
      <c r="D1" s="23"/>
      <c r="E1" s="23"/>
    </row>
    <row r="2" spans="1:8" ht="113.4" customHeight="1" x14ac:dyDescent="0.25">
      <c r="A2" s="10" t="s">
        <v>0</v>
      </c>
      <c r="B2" s="10" t="s">
        <v>1</v>
      </c>
      <c r="C2" s="10" t="s">
        <v>2</v>
      </c>
      <c r="D2" s="20" t="s">
        <v>87</v>
      </c>
      <c r="E2" s="20" t="s">
        <v>3</v>
      </c>
    </row>
    <row r="3" spans="1:8" x14ac:dyDescent="0.25">
      <c r="A3" s="24" t="s">
        <v>4</v>
      </c>
      <c r="B3" s="24"/>
      <c r="C3" s="24"/>
      <c r="D3" s="24"/>
      <c r="E3" s="24"/>
    </row>
    <row r="4" spans="1:8" ht="93" customHeight="1" x14ac:dyDescent="0.25">
      <c r="A4" s="10">
        <v>1</v>
      </c>
      <c r="B4" s="1" t="s">
        <v>5</v>
      </c>
      <c r="C4" s="10" t="s">
        <v>6</v>
      </c>
      <c r="D4" s="25">
        <f>E4*H4*12</f>
        <v>45871.055999999997</v>
      </c>
      <c r="E4" s="26">
        <v>0.99</v>
      </c>
      <c r="H4" s="30">
        <v>3861.2</v>
      </c>
    </row>
    <row r="5" spans="1:8" ht="42.75" customHeight="1" x14ac:dyDescent="0.25">
      <c r="A5" s="10">
        <v>2</v>
      </c>
      <c r="B5" s="1" t="s">
        <v>7</v>
      </c>
      <c r="C5" s="10" t="s">
        <v>8</v>
      </c>
      <c r="D5" s="25"/>
      <c r="E5" s="26"/>
      <c r="H5" s="30"/>
    </row>
    <row r="6" spans="1:8" ht="30.75" customHeight="1" x14ac:dyDescent="0.25">
      <c r="A6" s="10">
        <v>3</v>
      </c>
      <c r="B6" s="1" t="s">
        <v>9</v>
      </c>
      <c r="C6" s="10" t="s">
        <v>8</v>
      </c>
      <c r="D6" s="25"/>
      <c r="E6" s="26"/>
      <c r="H6" s="30"/>
    </row>
    <row r="7" spans="1:8" ht="40.5" customHeight="1" x14ac:dyDescent="0.25">
      <c r="A7" s="10">
        <v>4</v>
      </c>
      <c r="B7" s="1" t="s">
        <v>10</v>
      </c>
      <c r="C7" s="10" t="s">
        <v>8</v>
      </c>
      <c r="D7" s="25"/>
      <c r="E7" s="26"/>
      <c r="H7" s="30"/>
    </row>
    <row r="8" spans="1:8" ht="55.5" customHeight="1" x14ac:dyDescent="0.25">
      <c r="A8" s="10">
        <v>5</v>
      </c>
      <c r="B8" s="1" t="s">
        <v>11</v>
      </c>
      <c r="C8" s="10" t="s">
        <v>8</v>
      </c>
      <c r="D8" s="25"/>
      <c r="E8" s="26"/>
      <c r="H8" s="30"/>
    </row>
    <row r="9" spans="1:8" ht="32.25" customHeight="1" x14ac:dyDescent="0.25">
      <c r="A9" s="10">
        <v>6</v>
      </c>
      <c r="B9" s="1" t="s">
        <v>12</v>
      </c>
      <c r="C9" s="10"/>
      <c r="D9" s="15">
        <f>E9*H9*12</f>
        <v>6023.4719999999998</v>
      </c>
      <c r="E9" s="16">
        <v>0.13</v>
      </c>
      <c r="H9" s="13">
        <f>H4</f>
        <v>3861.2</v>
      </c>
    </row>
    <row r="10" spans="1:8" x14ac:dyDescent="0.25">
      <c r="A10" s="24" t="s">
        <v>13</v>
      </c>
      <c r="B10" s="24"/>
      <c r="C10" s="24"/>
      <c r="D10" s="24"/>
      <c r="E10" s="24"/>
    </row>
    <row r="11" spans="1:8" ht="28.8" customHeight="1" x14ac:dyDescent="0.25">
      <c r="A11" s="10">
        <v>1</v>
      </c>
      <c r="B11" s="1" t="s">
        <v>14</v>
      </c>
      <c r="C11" s="10" t="s">
        <v>15</v>
      </c>
      <c r="D11" s="25">
        <f>E11*H11*12</f>
        <v>63941.471999999994</v>
      </c>
      <c r="E11" s="26">
        <v>1.38</v>
      </c>
      <c r="H11" s="30">
        <f>H4</f>
        <v>3861.2</v>
      </c>
    </row>
    <row r="12" spans="1:8" ht="31.2" customHeight="1" x14ac:dyDescent="0.25">
      <c r="A12" s="10">
        <v>2</v>
      </c>
      <c r="B12" s="1" t="s">
        <v>16</v>
      </c>
      <c r="C12" s="10" t="s">
        <v>100</v>
      </c>
      <c r="D12" s="25"/>
      <c r="E12" s="26"/>
      <c r="H12" s="30"/>
    </row>
    <row r="13" spans="1:8" ht="81.599999999999994" customHeight="1" x14ac:dyDescent="0.25">
      <c r="A13" s="10">
        <v>3</v>
      </c>
      <c r="B13" s="1" t="s">
        <v>17</v>
      </c>
      <c r="C13" s="10" t="s">
        <v>100</v>
      </c>
      <c r="D13" s="25"/>
      <c r="E13" s="26"/>
      <c r="H13" s="30"/>
    </row>
    <row r="14" spans="1:8" ht="34.799999999999997" customHeight="1" x14ac:dyDescent="0.25">
      <c r="A14" s="10">
        <v>4</v>
      </c>
      <c r="B14" s="1" t="s">
        <v>99</v>
      </c>
      <c r="C14" s="10" t="s">
        <v>8</v>
      </c>
      <c r="D14" s="9">
        <f>E14*H14*12</f>
        <v>12510.288</v>
      </c>
      <c r="E14" s="17">
        <v>0.27</v>
      </c>
      <c r="H14" s="14">
        <f>H4</f>
        <v>3861.2</v>
      </c>
    </row>
    <row r="15" spans="1:8" x14ac:dyDescent="0.25">
      <c r="A15" s="24" t="s">
        <v>18</v>
      </c>
      <c r="B15" s="24"/>
      <c r="C15" s="24"/>
      <c r="D15" s="24"/>
      <c r="E15" s="24"/>
    </row>
    <row r="16" spans="1:8" x14ac:dyDescent="0.25">
      <c r="A16" s="27" t="s">
        <v>19</v>
      </c>
      <c r="B16" s="27"/>
      <c r="C16" s="27"/>
      <c r="D16" s="25">
        <f>E16*H16*12</f>
        <v>189971.03999999998</v>
      </c>
      <c r="E16" s="26">
        <v>4.0999999999999996</v>
      </c>
      <c r="H16" s="30">
        <f>H4</f>
        <v>3861.2</v>
      </c>
    </row>
    <row r="17" spans="1:8" ht="25.5" customHeight="1" x14ac:dyDescent="0.25">
      <c r="A17" s="10">
        <v>1</v>
      </c>
      <c r="B17" s="1" t="s">
        <v>20</v>
      </c>
      <c r="C17" s="10" t="s">
        <v>21</v>
      </c>
      <c r="D17" s="25"/>
      <c r="E17" s="26"/>
      <c r="H17" s="30"/>
    </row>
    <row r="18" spans="1:8" ht="57.6" customHeight="1" x14ac:dyDescent="0.25">
      <c r="A18" s="10">
        <v>2</v>
      </c>
      <c r="B18" s="1" t="s">
        <v>22</v>
      </c>
      <c r="C18" s="10" t="s">
        <v>23</v>
      </c>
      <c r="D18" s="25"/>
      <c r="E18" s="26"/>
      <c r="H18" s="30"/>
    </row>
    <row r="19" spans="1:8" ht="16.8" customHeight="1" x14ac:dyDescent="0.25">
      <c r="A19" s="10">
        <v>3</v>
      </c>
      <c r="B19" s="1" t="s">
        <v>24</v>
      </c>
      <c r="C19" s="10" t="s">
        <v>25</v>
      </c>
      <c r="D19" s="25"/>
      <c r="E19" s="26"/>
      <c r="H19" s="30"/>
    </row>
    <row r="20" spans="1:8" ht="29.4" customHeight="1" x14ac:dyDescent="0.25">
      <c r="A20" s="10">
        <v>4</v>
      </c>
      <c r="B20" s="1" t="s">
        <v>89</v>
      </c>
      <c r="C20" s="10" t="s">
        <v>26</v>
      </c>
      <c r="D20" s="25"/>
      <c r="E20" s="26"/>
      <c r="H20" s="30"/>
    </row>
    <row r="21" spans="1:8" ht="19.2" customHeight="1" x14ac:dyDescent="0.25">
      <c r="A21" s="10">
        <v>5</v>
      </c>
      <c r="B21" s="1" t="s">
        <v>105</v>
      </c>
      <c r="C21" s="10" t="s">
        <v>106</v>
      </c>
      <c r="D21" s="25"/>
      <c r="E21" s="26"/>
      <c r="H21" s="30"/>
    </row>
    <row r="22" spans="1:8" x14ac:dyDescent="0.25">
      <c r="A22" s="27" t="s">
        <v>27</v>
      </c>
      <c r="B22" s="27"/>
      <c r="C22" s="27"/>
      <c r="D22" s="25"/>
      <c r="E22" s="26"/>
      <c r="H22" s="30"/>
    </row>
    <row r="23" spans="1:8" ht="27.6" customHeight="1" x14ac:dyDescent="0.25">
      <c r="A23" s="10">
        <v>1</v>
      </c>
      <c r="B23" s="1" t="s">
        <v>28</v>
      </c>
      <c r="C23" s="10" t="s">
        <v>29</v>
      </c>
      <c r="D23" s="25"/>
      <c r="E23" s="26"/>
      <c r="H23" s="30"/>
    </row>
    <row r="24" spans="1:8" ht="41.4" customHeight="1" x14ac:dyDescent="0.25">
      <c r="A24" s="10">
        <v>2</v>
      </c>
      <c r="B24" s="1" t="s">
        <v>30</v>
      </c>
      <c r="C24" s="10" t="s">
        <v>29</v>
      </c>
      <c r="D24" s="25"/>
      <c r="E24" s="26"/>
      <c r="H24" s="30"/>
    </row>
    <row r="25" spans="1:8" ht="44.4" customHeight="1" x14ac:dyDescent="0.25">
      <c r="A25" s="10">
        <v>3</v>
      </c>
      <c r="B25" s="1" t="s">
        <v>31</v>
      </c>
      <c r="C25" s="10" t="s">
        <v>21</v>
      </c>
      <c r="D25" s="25"/>
      <c r="E25" s="26"/>
      <c r="H25" s="30"/>
    </row>
    <row r="26" spans="1:8" ht="20.399999999999999" customHeight="1" x14ac:dyDescent="0.25">
      <c r="A26" s="10">
        <v>4</v>
      </c>
      <c r="B26" s="1" t="s">
        <v>32</v>
      </c>
      <c r="C26" s="10" t="s">
        <v>21</v>
      </c>
      <c r="D26" s="25"/>
      <c r="E26" s="26"/>
      <c r="H26" s="30"/>
    </row>
    <row r="27" spans="1:8" ht="31.8" customHeight="1" x14ac:dyDescent="0.25">
      <c r="A27" s="10">
        <v>5</v>
      </c>
      <c r="B27" s="1" t="s">
        <v>22</v>
      </c>
      <c r="C27" s="10" t="s">
        <v>33</v>
      </c>
      <c r="D27" s="25"/>
      <c r="E27" s="26"/>
      <c r="H27" s="30"/>
    </row>
    <row r="28" spans="1:8" ht="16.2" customHeight="1" x14ac:dyDescent="0.25">
      <c r="A28" s="10">
        <v>6</v>
      </c>
      <c r="B28" s="1" t="s">
        <v>34</v>
      </c>
      <c r="C28" s="10" t="s">
        <v>21</v>
      </c>
      <c r="D28" s="25"/>
      <c r="E28" s="26"/>
      <c r="H28" s="30"/>
    </row>
    <row r="29" spans="1:8" x14ac:dyDescent="0.25">
      <c r="A29" s="24" t="s">
        <v>35</v>
      </c>
      <c r="B29" s="24"/>
      <c r="C29" s="24"/>
      <c r="D29" s="24"/>
      <c r="E29" s="24"/>
    </row>
    <row r="30" spans="1:8" x14ac:dyDescent="0.25">
      <c r="A30" s="27" t="s">
        <v>36</v>
      </c>
      <c r="B30" s="27"/>
      <c r="C30" s="27"/>
      <c r="D30" s="25">
        <f>E30*H30*12</f>
        <v>50967.839999999997</v>
      </c>
      <c r="E30" s="26">
        <v>1.1000000000000001</v>
      </c>
      <c r="H30" s="30">
        <f>H4</f>
        <v>3861.2</v>
      </c>
    </row>
    <row r="31" spans="1:8" ht="98.25" customHeight="1" x14ac:dyDescent="0.25">
      <c r="A31" s="10">
        <v>1</v>
      </c>
      <c r="B31" s="1" t="s">
        <v>37</v>
      </c>
      <c r="C31" s="10" t="s">
        <v>94</v>
      </c>
      <c r="D31" s="25"/>
      <c r="E31" s="26"/>
      <c r="H31" s="30"/>
    </row>
    <row r="32" spans="1:8" ht="60.75" customHeight="1" x14ac:dyDescent="0.25">
      <c r="A32" s="10">
        <v>2</v>
      </c>
      <c r="B32" s="1" t="s">
        <v>38</v>
      </c>
      <c r="C32" s="10" t="s">
        <v>94</v>
      </c>
      <c r="D32" s="25"/>
      <c r="E32" s="26"/>
      <c r="H32" s="30"/>
    </row>
    <row r="33" spans="1:8" s="3" customFormat="1" ht="43.5" customHeight="1" x14ac:dyDescent="0.25">
      <c r="A33" s="10">
        <v>3</v>
      </c>
      <c r="B33" s="1" t="s">
        <v>95</v>
      </c>
      <c r="C33" s="10" t="s">
        <v>94</v>
      </c>
      <c r="D33" s="25"/>
      <c r="E33" s="26"/>
      <c r="H33" s="30"/>
    </row>
    <row r="34" spans="1:8" s="3" customFormat="1" ht="18.600000000000001" customHeight="1" x14ac:dyDescent="0.25">
      <c r="A34" s="10">
        <v>4</v>
      </c>
      <c r="B34" s="1" t="s">
        <v>98</v>
      </c>
      <c r="C34" s="10" t="s">
        <v>8</v>
      </c>
      <c r="D34" s="25"/>
      <c r="E34" s="26"/>
      <c r="H34" s="30"/>
    </row>
    <row r="35" spans="1:8" s="3" customFormat="1" ht="30" customHeight="1" x14ac:dyDescent="0.25">
      <c r="A35" s="10">
        <v>5</v>
      </c>
      <c r="B35" s="1" t="s">
        <v>45</v>
      </c>
      <c r="C35" s="10" t="s">
        <v>94</v>
      </c>
      <c r="D35" s="25"/>
      <c r="E35" s="26"/>
      <c r="H35" s="30"/>
    </row>
    <row r="36" spans="1:8" x14ac:dyDescent="0.25">
      <c r="A36" s="27" t="s">
        <v>39</v>
      </c>
      <c r="B36" s="27"/>
      <c r="C36" s="27"/>
      <c r="D36" s="25">
        <f>E36*H36*12</f>
        <v>61161.407999999996</v>
      </c>
      <c r="E36" s="26">
        <v>1.32</v>
      </c>
      <c r="H36" s="30">
        <f>H4</f>
        <v>3861.2</v>
      </c>
    </row>
    <row r="37" spans="1:8" ht="68.25" customHeight="1" x14ac:dyDescent="0.25">
      <c r="A37" s="10">
        <v>1</v>
      </c>
      <c r="B37" s="1" t="s">
        <v>40</v>
      </c>
      <c r="C37" s="10" t="s">
        <v>94</v>
      </c>
      <c r="D37" s="25"/>
      <c r="E37" s="26"/>
      <c r="H37" s="30"/>
    </row>
    <row r="38" spans="1:8" ht="47.25" customHeight="1" x14ac:dyDescent="0.25">
      <c r="A38" s="10">
        <v>2</v>
      </c>
      <c r="B38" s="1" t="s">
        <v>41</v>
      </c>
      <c r="C38" s="10" t="s">
        <v>94</v>
      </c>
      <c r="D38" s="25"/>
      <c r="E38" s="26"/>
      <c r="H38" s="30"/>
    </row>
    <row r="39" spans="1:8" ht="56.25" customHeight="1" x14ac:dyDescent="0.25">
      <c r="A39" s="10">
        <v>3</v>
      </c>
      <c r="B39" s="1" t="s">
        <v>42</v>
      </c>
      <c r="C39" s="10" t="s">
        <v>94</v>
      </c>
      <c r="D39" s="25"/>
      <c r="E39" s="26"/>
      <c r="H39" s="30"/>
    </row>
    <row r="40" spans="1:8" s="3" customFormat="1" ht="21" customHeight="1" x14ac:dyDescent="0.25">
      <c r="A40" s="10">
        <v>4</v>
      </c>
      <c r="B40" s="1" t="s">
        <v>98</v>
      </c>
      <c r="C40" s="10" t="s">
        <v>8</v>
      </c>
      <c r="D40" s="25"/>
      <c r="E40" s="26"/>
      <c r="H40" s="30"/>
    </row>
    <row r="41" spans="1:8" s="3" customFormat="1" ht="31.2" customHeight="1" x14ac:dyDescent="0.25">
      <c r="A41" s="10">
        <v>5</v>
      </c>
      <c r="B41" s="1" t="s">
        <v>45</v>
      </c>
      <c r="C41" s="10" t="s">
        <v>94</v>
      </c>
      <c r="D41" s="25"/>
      <c r="E41" s="26"/>
      <c r="H41" s="30"/>
    </row>
    <row r="42" spans="1:8" x14ac:dyDescent="0.25">
      <c r="A42" s="27" t="s">
        <v>43</v>
      </c>
      <c r="B42" s="27"/>
      <c r="C42" s="27"/>
      <c r="D42" s="25">
        <f>E42*H42*12</f>
        <v>69038.255999999994</v>
      </c>
      <c r="E42" s="26">
        <v>1.49</v>
      </c>
      <c r="H42" s="30">
        <f>H4</f>
        <v>3861.2</v>
      </c>
    </row>
    <row r="43" spans="1:8" ht="58.5" customHeight="1" x14ac:dyDescent="0.25">
      <c r="A43" s="10">
        <v>1</v>
      </c>
      <c r="B43" s="1" t="s">
        <v>44</v>
      </c>
      <c r="C43" s="10" t="s">
        <v>101</v>
      </c>
      <c r="D43" s="25"/>
      <c r="E43" s="26"/>
      <c r="H43" s="30"/>
    </row>
    <row r="44" spans="1:8" x14ac:dyDescent="0.25">
      <c r="A44" s="27" t="s">
        <v>46</v>
      </c>
      <c r="B44" s="27"/>
      <c r="C44" s="27"/>
      <c r="D44" s="25">
        <f>E44*H44*12</f>
        <v>149660.11199999999</v>
      </c>
      <c r="E44" s="26">
        <v>3.23</v>
      </c>
      <c r="H44" s="30">
        <f>H4</f>
        <v>3861.2</v>
      </c>
    </row>
    <row r="45" spans="1:8" ht="43.8" customHeight="1" x14ac:dyDescent="0.25">
      <c r="A45" s="10">
        <v>1</v>
      </c>
      <c r="B45" s="1" t="s">
        <v>90</v>
      </c>
      <c r="C45" s="10" t="s">
        <v>8</v>
      </c>
      <c r="D45" s="25"/>
      <c r="E45" s="26"/>
      <c r="H45" s="30"/>
    </row>
    <row r="46" spans="1:8" ht="16.2" customHeight="1" x14ac:dyDescent="0.25">
      <c r="A46" s="10">
        <v>2</v>
      </c>
      <c r="B46" s="1" t="s">
        <v>47</v>
      </c>
      <c r="C46" s="10" t="s">
        <v>8</v>
      </c>
      <c r="D46" s="25"/>
      <c r="E46" s="26"/>
      <c r="H46" s="30"/>
    </row>
    <row r="47" spans="1:8" s="3" customFormat="1" ht="40.5" customHeight="1" x14ac:dyDescent="0.25">
      <c r="A47" s="10">
        <v>3</v>
      </c>
      <c r="B47" s="1" t="s">
        <v>95</v>
      </c>
      <c r="C47" s="10" t="s">
        <v>94</v>
      </c>
      <c r="D47" s="25"/>
      <c r="E47" s="26"/>
      <c r="H47" s="30"/>
    </row>
    <row r="48" spans="1:8" ht="19.8" customHeight="1" x14ac:dyDescent="0.25">
      <c r="A48" s="10">
        <v>4</v>
      </c>
      <c r="B48" s="1" t="s">
        <v>96</v>
      </c>
      <c r="C48" s="10" t="s">
        <v>8</v>
      </c>
      <c r="D48" s="25"/>
      <c r="E48" s="26"/>
      <c r="H48" s="30"/>
    </row>
    <row r="49" spans="1:8" ht="43.8" customHeight="1" x14ac:dyDescent="0.25">
      <c r="A49" s="10">
        <v>5</v>
      </c>
      <c r="B49" s="1" t="s">
        <v>41</v>
      </c>
      <c r="C49" s="10" t="s">
        <v>8</v>
      </c>
      <c r="D49" s="25"/>
      <c r="E49" s="26"/>
      <c r="F49" s="2" t="s">
        <v>97</v>
      </c>
      <c r="H49" s="30"/>
    </row>
    <row r="50" spans="1:8" s="3" customFormat="1" ht="45.6" customHeight="1" x14ac:dyDescent="0.25">
      <c r="A50" s="10">
        <v>6</v>
      </c>
      <c r="B50" s="1" t="s">
        <v>107</v>
      </c>
      <c r="C50" s="10" t="s">
        <v>94</v>
      </c>
      <c r="D50" s="25"/>
      <c r="E50" s="26"/>
      <c r="H50" s="30"/>
    </row>
    <row r="51" spans="1:8" x14ac:dyDescent="0.25">
      <c r="A51" s="27" t="s">
        <v>48</v>
      </c>
      <c r="B51" s="27"/>
      <c r="C51" s="27"/>
      <c r="D51" s="25">
        <f>E51*H51*12</f>
        <v>76451.759999999995</v>
      </c>
      <c r="E51" s="26">
        <v>1.65</v>
      </c>
      <c r="H51" s="30">
        <f>H4</f>
        <v>3861.2</v>
      </c>
    </row>
    <row r="52" spans="1:8" ht="71.25" customHeight="1" x14ac:dyDescent="0.25">
      <c r="A52" s="10">
        <v>1</v>
      </c>
      <c r="B52" s="1" t="s">
        <v>49</v>
      </c>
      <c r="C52" s="10" t="s">
        <v>8</v>
      </c>
      <c r="D52" s="25"/>
      <c r="E52" s="26"/>
      <c r="H52" s="30"/>
    </row>
    <row r="53" spans="1:8" ht="82.5" customHeight="1" x14ac:dyDescent="0.25">
      <c r="A53" s="10">
        <v>2</v>
      </c>
      <c r="B53" s="1" t="s">
        <v>50</v>
      </c>
      <c r="C53" s="10" t="s">
        <v>8</v>
      </c>
      <c r="D53" s="25"/>
      <c r="E53" s="26"/>
      <c r="H53" s="30"/>
    </row>
    <row r="54" spans="1:8" s="3" customFormat="1" ht="41.4" customHeight="1" x14ac:dyDescent="0.25">
      <c r="A54" s="10">
        <v>3</v>
      </c>
      <c r="B54" s="1" t="s">
        <v>93</v>
      </c>
      <c r="C54" s="10" t="s">
        <v>94</v>
      </c>
      <c r="D54" s="25"/>
      <c r="E54" s="26"/>
      <c r="H54" s="30"/>
    </row>
    <row r="55" spans="1:8" x14ac:dyDescent="0.25">
      <c r="A55" s="27" t="s">
        <v>51</v>
      </c>
      <c r="B55" s="27"/>
      <c r="C55" s="27"/>
      <c r="D55" s="27"/>
      <c r="E55" s="27"/>
    </row>
    <row r="56" spans="1:8" ht="71.25" customHeight="1" x14ac:dyDescent="0.25">
      <c r="A56" s="10">
        <v>1</v>
      </c>
      <c r="B56" s="1" t="s">
        <v>52</v>
      </c>
      <c r="C56" s="10" t="s">
        <v>102</v>
      </c>
      <c r="D56" s="25">
        <f>E56*H56*12</f>
        <v>146880.04799999998</v>
      </c>
      <c r="E56" s="26">
        <v>3.17</v>
      </c>
      <c r="H56" s="30">
        <f>H4</f>
        <v>3861.2</v>
      </c>
    </row>
    <row r="57" spans="1:8" ht="29.4" customHeight="1" x14ac:dyDescent="0.25">
      <c r="A57" s="10">
        <v>2</v>
      </c>
      <c r="B57" s="1" t="s">
        <v>53</v>
      </c>
      <c r="C57" s="10" t="s">
        <v>54</v>
      </c>
      <c r="D57" s="25"/>
      <c r="E57" s="26"/>
      <c r="H57" s="30"/>
    </row>
    <row r="58" spans="1:8" ht="15" customHeight="1" x14ac:dyDescent="0.25">
      <c r="A58" s="27" t="s">
        <v>88</v>
      </c>
      <c r="B58" s="27"/>
      <c r="C58" s="27"/>
      <c r="D58" s="27"/>
      <c r="E58" s="27"/>
    </row>
    <row r="59" spans="1:8" ht="78.75" customHeight="1" x14ac:dyDescent="0.25">
      <c r="A59" s="10">
        <v>1</v>
      </c>
      <c r="B59" s="1" t="s">
        <v>55</v>
      </c>
      <c r="C59" s="10" t="s">
        <v>56</v>
      </c>
      <c r="D59" s="25">
        <f>E59*H59*12</f>
        <v>201554.63999999996</v>
      </c>
      <c r="E59" s="26">
        <v>4.3499999999999996</v>
      </c>
      <c r="H59" s="30">
        <f>H4</f>
        <v>3861.2</v>
      </c>
    </row>
    <row r="60" spans="1:8" ht="70.5" customHeight="1" x14ac:dyDescent="0.25">
      <c r="A60" s="10">
        <v>2</v>
      </c>
      <c r="B60" s="1" t="s">
        <v>57</v>
      </c>
      <c r="C60" s="10" t="s">
        <v>56</v>
      </c>
      <c r="D60" s="25"/>
      <c r="E60" s="26"/>
      <c r="H60" s="30"/>
    </row>
    <row r="61" spans="1:8" ht="67.5" customHeight="1" x14ac:dyDescent="0.25">
      <c r="A61" s="28">
        <v>3</v>
      </c>
      <c r="B61" s="1" t="s">
        <v>58</v>
      </c>
      <c r="C61" s="28" t="s">
        <v>59</v>
      </c>
      <c r="D61" s="25"/>
      <c r="E61" s="26"/>
      <c r="H61" s="30"/>
    </row>
    <row r="62" spans="1:8" ht="30.75" customHeight="1" x14ac:dyDescent="0.25">
      <c r="A62" s="28"/>
      <c r="B62" s="1" t="s">
        <v>60</v>
      </c>
      <c r="C62" s="28"/>
      <c r="D62" s="25"/>
      <c r="E62" s="26"/>
      <c r="H62" s="30"/>
    </row>
    <row r="63" spans="1:8" ht="15" customHeight="1" x14ac:dyDescent="0.25">
      <c r="A63" s="28"/>
      <c r="B63" s="29" t="s">
        <v>61</v>
      </c>
      <c r="C63" s="28"/>
      <c r="D63" s="25"/>
      <c r="E63" s="26"/>
      <c r="H63" s="30"/>
    </row>
    <row r="64" spans="1:8" ht="69.75" customHeight="1" x14ac:dyDescent="0.25">
      <c r="A64" s="28"/>
      <c r="B64" s="29"/>
      <c r="C64" s="28"/>
      <c r="D64" s="25"/>
      <c r="E64" s="26"/>
      <c r="H64" s="30"/>
    </row>
    <row r="65" spans="1:8" ht="69.599999999999994" customHeight="1" x14ac:dyDescent="0.25">
      <c r="A65" s="28"/>
      <c r="B65" s="1" t="s">
        <v>62</v>
      </c>
      <c r="C65" s="28"/>
      <c r="D65" s="25"/>
      <c r="E65" s="26"/>
      <c r="H65" s="30"/>
    </row>
    <row r="66" spans="1:8" ht="54.75" customHeight="1" x14ac:dyDescent="0.25">
      <c r="A66" s="28"/>
      <c r="B66" s="1" t="s">
        <v>63</v>
      </c>
      <c r="C66" s="28"/>
      <c r="D66" s="25"/>
      <c r="E66" s="26"/>
      <c r="H66" s="30"/>
    </row>
    <row r="67" spans="1:8" ht="80.25" customHeight="1" x14ac:dyDescent="0.25">
      <c r="A67" s="10">
        <v>4</v>
      </c>
      <c r="B67" s="1" t="s">
        <v>64</v>
      </c>
      <c r="C67" s="10" t="s">
        <v>65</v>
      </c>
      <c r="D67" s="25"/>
      <c r="E67" s="26"/>
      <c r="H67" s="30"/>
    </row>
    <row r="68" spans="1:8" ht="42.6" customHeight="1" x14ac:dyDescent="0.25">
      <c r="A68" s="10">
        <v>5</v>
      </c>
      <c r="B68" s="1" t="s">
        <v>84</v>
      </c>
      <c r="C68" s="10" t="s">
        <v>66</v>
      </c>
      <c r="D68" s="25"/>
      <c r="E68" s="26"/>
      <c r="H68" s="30"/>
    </row>
    <row r="69" spans="1:8" ht="71.25" customHeight="1" x14ac:dyDescent="0.25">
      <c r="A69" s="10">
        <v>6</v>
      </c>
      <c r="B69" s="1" t="s">
        <v>67</v>
      </c>
      <c r="C69" s="10" t="s">
        <v>92</v>
      </c>
      <c r="D69" s="25"/>
      <c r="E69" s="26"/>
      <c r="H69" s="30"/>
    </row>
    <row r="70" spans="1:8" ht="53.25" customHeight="1" x14ac:dyDescent="0.25">
      <c r="A70" s="10">
        <v>7</v>
      </c>
      <c r="B70" s="1" t="s">
        <v>68</v>
      </c>
      <c r="C70" s="10" t="s">
        <v>94</v>
      </c>
      <c r="D70" s="25"/>
      <c r="E70" s="26"/>
      <c r="H70" s="30"/>
    </row>
    <row r="71" spans="1:8" ht="81" customHeight="1" x14ac:dyDescent="0.25">
      <c r="A71" s="10">
        <v>8</v>
      </c>
      <c r="B71" s="1" t="s">
        <v>69</v>
      </c>
      <c r="C71" s="10" t="s">
        <v>70</v>
      </c>
      <c r="D71" s="25"/>
      <c r="E71" s="26"/>
      <c r="H71" s="30"/>
    </row>
    <row r="72" spans="1:8" ht="106.8" customHeight="1" x14ac:dyDescent="0.25">
      <c r="A72" s="10">
        <v>9</v>
      </c>
      <c r="B72" s="1" t="s">
        <v>71</v>
      </c>
      <c r="C72" s="10" t="s">
        <v>103</v>
      </c>
      <c r="D72" s="25"/>
      <c r="E72" s="26"/>
      <c r="H72" s="30"/>
    </row>
    <row r="73" spans="1:8" ht="57" customHeight="1" x14ac:dyDescent="0.25">
      <c r="A73" s="10">
        <v>10</v>
      </c>
      <c r="B73" s="1" t="s">
        <v>85</v>
      </c>
      <c r="C73" s="10" t="s">
        <v>72</v>
      </c>
      <c r="D73" s="25"/>
      <c r="E73" s="26"/>
      <c r="H73" s="30"/>
    </row>
    <row r="74" spans="1:8" ht="28.8" customHeight="1" x14ac:dyDescent="0.25">
      <c r="A74" s="10">
        <v>11</v>
      </c>
      <c r="B74" s="1" t="s">
        <v>73</v>
      </c>
      <c r="C74" s="10" t="s">
        <v>74</v>
      </c>
      <c r="D74" s="25"/>
      <c r="E74" s="26"/>
      <c r="H74" s="30"/>
    </row>
    <row r="75" spans="1:8" ht="42" customHeight="1" x14ac:dyDescent="0.25">
      <c r="A75" s="10">
        <v>12</v>
      </c>
      <c r="B75" s="1" t="s">
        <v>75</v>
      </c>
      <c r="C75" s="10" t="s">
        <v>76</v>
      </c>
      <c r="D75" s="25"/>
      <c r="E75" s="26"/>
      <c r="H75" s="30"/>
    </row>
    <row r="76" spans="1:8" ht="103.5" customHeight="1" x14ac:dyDescent="0.25">
      <c r="A76" s="10">
        <v>13</v>
      </c>
      <c r="B76" s="1" t="s">
        <v>77</v>
      </c>
      <c r="C76" s="10" t="s">
        <v>78</v>
      </c>
      <c r="D76" s="25"/>
      <c r="E76" s="26"/>
      <c r="H76" s="30"/>
    </row>
    <row r="77" spans="1:8" ht="78.75" hidden="1" customHeight="1" thickBot="1" x14ac:dyDescent="0.3">
      <c r="A77" s="10" t="s">
        <v>79</v>
      </c>
      <c r="B77" s="1" t="s">
        <v>80</v>
      </c>
      <c r="C77" s="10" t="s">
        <v>81</v>
      </c>
      <c r="D77" s="25"/>
      <c r="E77" s="26"/>
      <c r="H77" s="30"/>
    </row>
    <row r="78" spans="1:8" ht="54.6" customHeight="1" x14ac:dyDescent="0.25">
      <c r="A78" s="10">
        <v>14</v>
      </c>
      <c r="B78" s="1" t="s">
        <v>91</v>
      </c>
      <c r="C78" s="10" t="s">
        <v>86</v>
      </c>
      <c r="D78" s="9">
        <f>E78*H78*12</f>
        <v>1853.3760000000002</v>
      </c>
      <c r="E78" s="17">
        <v>0.04</v>
      </c>
      <c r="H78" s="14">
        <f>H4</f>
        <v>3861.2</v>
      </c>
    </row>
    <row r="79" spans="1:8" x14ac:dyDescent="0.25">
      <c r="A79" s="27" t="s">
        <v>82</v>
      </c>
      <c r="B79" s="27"/>
      <c r="C79" s="27"/>
      <c r="D79" s="27"/>
      <c r="E79" s="27"/>
    </row>
    <row r="80" spans="1:8" ht="19.8" customHeight="1" x14ac:dyDescent="0.25">
      <c r="A80" s="10">
        <v>1</v>
      </c>
      <c r="B80" s="21" t="s">
        <v>110</v>
      </c>
      <c r="C80" s="10" t="s">
        <v>104</v>
      </c>
      <c r="D80" s="9">
        <f>E80*H80*12</f>
        <v>185337.59999999998</v>
      </c>
      <c r="E80" s="17">
        <v>4</v>
      </c>
      <c r="H80" s="14">
        <f>H4</f>
        <v>3861.2</v>
      </c>
    </row>
    <row r="81" spans="1:8" ht="20.399999999999999" customHeight="1" x14ac:dyDescent="0.25">
      <c r="A81" s="22" t="s">
        <v>83</v>
      </c>
      <c r="B81" s="22"/>
      <c r="C81" s="22"/>
      <c r="D81" s="18"/>
      <c r="E81" s="19">
        <f>E4+E9+E11+E14+E16+E30+E36+E42+E44+E51+E56+E59+E78+E80</f>
        <v>27.22</v>
      </c>
    </row>
    <row r="82" spans="1:8" ht="20.399999999999999" customHeight="1" x14ac:dyDescent="0.25">
      <c r="A82" s="22" t="s">
        <v>109</v>
      </c>
      <c r="B82" s="22"/>
      <c r="C82" s="22"/>
      <c r="D82" s="18">
        <f>D4+D9+D11+D14+D16+D30+D36+D42+D44+D51+D56+D59+D78+D80</f>
        <v>1261222.3679999998</v>
      </c>
      <c r="E82" s="16"/>
      <c r="H82" s="12">
        <f>27.22*3861.2*12</f>
        <v>1261222.3679999998</v>
      </c>
    </row>
    <row r="83" spans="1:8" x14ac:dyDescent="0.25">
      <c r="A83" s="4"/>
    </row>
    <row r="84" spans="1:8" x14ac:dyDescent="0.25">
      <c r="D84" s="8"/>
    </row>
  </sheetData>
  <mergeCells count="50">
    <mergeCell ref="H42:H43"/>
    <mergeCell ref="H44:H50"/>
    <mergeCell ref="H51:H54"/>
    <mergeCell ref="H56:H57"/>
    <mergeCell ref="H59:H77"/>
    <mergeCell ref="H4:H8"/>
    <mergeCell ref="H11:H13"/>
    <mergeCell ref="H16:H28"/>
    <mergeCell ref="H30:H35"/>
    <mergeCell ref="H36:H41"/>
    <mergeCell ref="A79:E79"/>
    <mergeCell ref="A58:E58"/>
    <mergeCell ref="D59:D77"/>
    <mergeCell ref="E59:E77"/>
    <mergeCell ref="A61:A66"/>
    <mergeCell ref="C61:C66"/>
    <mergeCell ref="B63:B64"/>
    <mergeCell ref="D51:D54"/>
    <mergeCell ref="E51:E54"/>
    <mergeCell ref="A51:C51"/>
    <mergeCell ref="A55:E55"/>
    <mergeCell ref="D56:D57"/>
    <mergeCell ref="E56:E57"/>
    <mergeCell ref="A42:C42"/>
    <mergeCell ref="D42:D43"/>
    <mergeCell ref="E42:E43"/>
    <mergeCell ref="A44:C44"/>
    <mergeCell ref="D44:D50"/>
    <mergeCell ref="E44:E50"/>
    <mergeCell ref="A36:C36"/>
    <mergeCell ref="D36:D41"/>
    <mergeCell ref="E36:E41"/>
    <mergeCell ref="D30:D35"/>
    <mergeCell ref="E30:E35"/>
    <mergeCell ref="A81:C81"/>
    <mergeCell ref="A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0:C30"/>
  </mergeCells>
  <pageMargins left="0.70866141732283472" right="0.70866141732283472" top="0.74803149606299213" bottom="0.74803149606299213" header="0.31496062992125984" footer="0.31496062992125984"/>
  <pageSetup paperSize="9" scale="92" fitToHeight="6" orientation="portrait" r:id="rId1"/>
  <rowBreaks count="3" manualBreakCount="3">
    <brk id="17" max="4" man="1"/>
    <brk id="41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 </vt:lpstr>
      <vt:lpstr>'Юбилейный 2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2022-07-14T00:25:29Z</cp:lastPrinted>
  <dcterms:created xsi:type="dcterms:W3CDTF">2018-12-12T05:07:34Z</dcterms:created>
  <dcterms:modified xsi:type="dcterms:W3CDTF">2023-02-20T02:32:39Z</dcterms:modified>
</cp:coreProperties>
</file>