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DD2E0C06-0CD6-4598-BD21-9A397BF895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G10" i="1"/>
  <c r="H10" i="1"/>
  <c r="C10" i="1"/>
  <c r="D10" i="1"/>
  <c r="E10" i="1"/>
  <c r="F10" i="1"/>
  <c r="B10" i="1"/>
  <c r="H7" i="1"/>
  <c r="G7" i="1"/>
  <c r="D7" i="1"/>
  <c r="C7" i="1"/>
  <c r="B7" i="1"/>
</calcChain>
</file>

<file path=xl/sharedStrings.xml><?xml version="1.0" encoding="utf-8"?>
<sst xmlns="http://schemas.openxmlformats.org/spreadsheetml/2006/main" count="17" uniqueCount="17">
  <si>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</si>
  <si>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</si>
  <si>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</si>
  <si>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</si>
  <si>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</si>
  <si>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</si>
  <si>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</si>
  <si>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</si>
  <si>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</si>
  <si>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  5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</si>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</sst>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2" fontId="2" fillId="3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2"/>
  <sheetViews>
    <sheetView tabSelected="1" workbookViewId="0">
      <selection activeCell="A2" sqref="A2:XFD2"/>
    </sheetView>
  </sheetViews>
  <sheetFormatPr defaultColWidth="10.5" defaultRowHeight="11.45" customHeight="1" outlineLevelRow="1" x14ac:dyDescent="0.2"/>
  <cols>
    <col min="1" max="1" width="37.83203125" style="1" customWidth="1"/>
    <col min="2" max="2" width="15.33203125" style="1" customWidth="1"/>
    <col min="3" max="3" width="14" style="1" customWidth="1"/>
    <col min="4" max="4" width="15" style="1" customWidth="1"/>
    <col min="5" max="5" width="16.83203125" style="1" customWidth="1"/>
    <col min="6" max="6" width="11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16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0"/>
      <c r="G5" s="10"/>
      <c r="H5" s="10"/>
    </row>
    <row r="6" spans="1:8" ht="11.1" customHeight="1" outlineLevel="1" x14ac:dyDescent="0.2">
      <c r="A6" s="2" t="s">
        <v>10</v>
      </c>
      <c r="B6" s="3">
        <v>332.75</v>
      </c>
      <c r="C6" s="4">
        <v>4354.08</v>
      </c>
      <c r="D6" s="4">
        <v>4354.08</v>
      </c>
      <c r="E6" s="5"/>
      <c r="F6" s="6"/>
      <c r="G6" s="4">
        <v>3692.88</v>
      </c>
      <c r="H6" s="3">
        <v>993.95</v>
      </c>
    </row>
    <row r="7" spans="1:8" ht="11.1" customHeight="1" outlineLevel="1" x14ac:dyDescent="0.2">
      <c r="A7" s="2" t="s">
        <v>11</v>
      </c>
      <c r="B7" s="4">
        <f>393537.56+45140.08</f>
        <v>438677.64</v>
      </c>
      <c r="C7" s="4">
        <f>777644.47+88498.08</f>
        <v>866142.54999999993</v>
      </c>
      <c r="D7" s="4">
        <f>784201.11+88498.08</f>
        <v>872699.19</v>
      </c>
      <c r="E7" s="3">
        <v>-30.89</v>
      </c>
      <c r="F7" s="4">
        <v>6525.75</v>
      </c>
      <c r="G7" s="4">
        <f>729712.52+117265.63</f>
        <v>846978.15</v>
      </c>
      <c r="H7" s="4">
        <f>B7+C7-G7</f>
        <v>457842.03999999992</v>
      </c>
    </row>
    <row r="8" spans="1:8" ht="11.1" customHeight="1" outlineLevel="1" x14ac:dyDescent="0.2">
      <c r="A8" s="2" t="s">
        <v>12</v>
      </c>
      <c r="B8" s="4">
        <v>93159.25</v>
      </c>
      <c r="C8" s="4">
        <v>159166.35999999999</v>
      </c>
      <c r="D8" s="4">
        <v>159166.35999999999</v>
      </c>
      <c r="E8" s="5"/>
      <c r="F8" s="6"/>
      <c r="G8" s="4">
        <v>150416.03</v>
      </c>
      <c r="H8" s="4">
        <v>101909.58</v>
      </c>
    </row>
    <row r="9" spans="1:8" ht="11.1" customHeight="1" outlineLevel="1" x14ac:dyDescent="0.2">
      <c r="A9" s="2" t="s">
        <v>13</v>
      </c>
      <c r="B9" s="4">
        <v>1332.76</v>
      </c>
      <c r="C9" s="4">
        <v>2766.76</v>
      </c>
      <c r="D9" s="4">
        <v>2766.76</v>
      </c>
      <c r="E9" s="5"/>
      <c r="F9" s="6"/>
      <c r="G9" s="4">
        <v>2566.13</v>
      </c>
      <c r="H9" s="4">
        <v>1533.39</v>
      </c>
    </row>
    <row r="10" spans="1:8" s="8" customFormat="1" ht="12.95" customHeight="1" x14ac:dyDescent="0.2">
      <c r="A10" s="12" t="s">
        <v>0</v>
      </c>
      <c r="B10" s="13">
        <f>SUM(B6:B9)</f>
        <v>533502.4</v>
      </c>
      <c r="C10" s="13">
        <f t="shared" ref="C10:F10" si="0">SUM(C6:C9)</f>
        <v>1032429.7499999999</v>
      </c>
      <c r="D10" s="13">
        <f t="shared" si="0"/>
        <v>1038986.3899999999</v>
      </c>
      <c r="E10" s="13">
        <f t="shared" si="0"/>
        <v>-30.89</v>
      </c>
      <c r="F10" s="13">
        <f t="shared" si="0"/>
        <v>6525.75</v>
      </c>
      <c r="G10" s="13">
        <f>SUM(G6:G9)</f>
        <v>1003653.1900000001</v>
      </c>
      <c r="H10" s="13">
        <f t="shared" ref="H10" si="1">SUM(H6:H9)</f>
        <v>562278.96</v>
      </c>
    </row>
    <row r="12" spans="1:8" s="17" customFormat="1" ht="11.45" customHeight="1" x14ac:dyDescent="0.2">
      <c r="A12" s="14" t="s">
        <v>14</v>
      </c>
      <c r="B12" s="15">
        <f>G10/(B10+C10)*100</f>
        <v>64.093018972756909</v>
      </c>
      <c r="C12" s="16" t="s">
        <v>15</v>
      </c>
      <c r="D12" s="16"/>
      <c r="E12" s="16"/>
      <c r="F12" s="16"/>
      <c r="G12" s="16"/>
      <c r="H12" s="16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2024-02-20T02:52:47Z</dcterms:modified>
</cp:coreProperties>
</file>