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71AC8514-3DA3-4A2B-BFDB-EC748CC8C9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D8" i="1"/>
  <c r="E8" i="1"/>
  <c r="F8" i="1"/>
  <c r="G8" i="1"/>
  <c r="B8" i="1"/>
  <c r="G6" i="1"/>
  <c r="C6" i="1"/>
  <c r="D6" i="1"/>
  <c r="B6" i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<sst xmlns="http://schemas.openxmlformats.org/spreadsheetml/2006/main" count="15" uniqueCount="15">
  <si>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</si>
  <si>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</si>
  <si>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</si>
  <si>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</si>
  <si>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</si>
  <si>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</si>
  <si>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</si>
  <si>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</si>
  <si>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</si>
  <si>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АВИАЦИОННАЯ, дом 20</t>
  </si>
  <si>
    <t>Плата за содержание о/и МКД</t>
  </si>
  <si>
    <t>Плата за услуги УК Концепт-1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</si>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</sst>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2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37.5" style="1" customWidth="1"/>
    <col min="2" max="2" width="15.33203125" style="1" customWidth="1"/>
    <col min="3" max="3" width="13.5" style="1" customWidth="1"/>
    <col min="4" max="4" width="14.5" style="1" customWidth="1"/>
    <col min="5" max="5" width="17.3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10"/>
      <c r="F5" s="11"/>
      <c r="G5" s="9"/>
      <c r="H5" s="9"/>
    </row>
    <row r="6" spans="1:8" ht="11.1" customHeight="1" outlineLevel="1" x14ac:dyDescent="0.2">
      <c r="A6" s="2" t="s">
        <v>10</v>
      </c>
      <c r="B6" s="3">
        <f>67969.83+48131.13</f>
        <v>116100.95999999999</v>
      </c>
      <c r="C6" s="3">
        <f>186410.55+24007.08</f>
        <v>210417.63</v>
      </c>
      <c r="D6" s="3">
        <f>186410.55+24007.08</f>
        <v>210417.63</v>
      </c>
      <c r="E6" s="4"/>
      <c r="F6" s="5"/>
      <c r="G6" s="3">
        <f>164864.51+72138.21</f>
        <v>237002.72000000003</v>
      </c>
      <c r="H6" s="3">
        <v>89515.87</v>
      </c>
    </row>
    <row r="7" spans="1:8" ht="11.1" customHeight="1" outlineLevel="1" x14ac:dyDescent="0.2">
      <c r="A7" s="2" t="s">
        <v>11</v>
      </c>
      <c r="B7" s="3">
        <v>14941.14</v>
      </c>
      <c r="C7" s="3">
        <v>37487.279999999999</v>
      </c>
      <c r="D7" s="3">
        <v>37487.279999999999</v>
      </c>
      <c r="E7" s="4"/>
      <c r="F7" s="5"/>
      <c r="G7" s="3">
        <v>33522.85</v>
      </c>
      <c r="H7" s="3">
        <v>18905.57</v>
      </c>
    </row>
    <row r="8" spans="1:8" s="7" customFormat="1" ht="12.95" customHeight="1" x14ac:dyDescent="0.2">
      <c r="A8" s="12" t="s">
        <v>0</v>
      </c>
      <c r="B8" s="13">
        <f>SUM(B6:B7)</f>
        <v>131042.09999999999</v>
      </c>
      <c r="C8" s="13">
        <f t="shared" ref="C8:G8" si="0">SUM(C6:C7)</f>
        <v>247904.91</v>
      </c>
      <c r="D8" s="13">
        <f t="shared" si="0"/>
        <v>247904.91</v>
      </c>
      <c r="E8" s="13">
        <f t="shared" si="0"/>
        <v>0</v>
      </c>
      <c r="F8" s="13">
        <f t="shared" si="0"/>
        <v>0</v>
      </c>
      <c r="G8" s="13">
        <f t="shared" si="0"/>
        <v>270525.57</v>
      </c>
      <c r="H8" s="13">
        <v>108421.44</v>
      </c>
    </row>
    <row r="10" spans="1:8" s="18" customFormat="1" ht="11.45" customHeight="1" x14ac:dyDescent="0.2">
      <c r="A10" s="15" t="s">
        <v>12</v>
      </c>
      <c r="B10" s="16">
        <f>G8/(B8+C8)*100</f>
        <v>71.388759605201784</v>
      </c>
      <c r="C10" s="17" t="s">
        <v>13</v>
      </c>
      <c r="D10" s="17"/>
      <c r="E10" s="17"/>
      <c r="F10" s="17"/>
      <c r="G10" s="17"/>
      <c r="H10" s="17"/>
    </row>
    <row r="12" spans="1:8" ht="11.45" customHeight="1" x14ac:dyDescent="0.2">
      <c r="G12" s="14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2024-02-18T13:06:39Z</dcterms:modified>
</cp:coreProperties>
</file>