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3\Концепт 1\"/>
    </mc:Choice>
  </mc:AlternateContent>
  <xr:revisionPtr revIDLastSave="0" documentId="13_ncr:1_{9F16694C-413D-4816-A73B-7F01E127F69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2023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" i="1" l="1"/>
  <c r="G11" i="1"/>
  <c r="F11" i="1"/>
  <c r="E11" i="1"/>
  <c r="D11" i="1"/>
  <c r="C11" i="1"/>
  <c r="B11" i="1"/>
  <c r="B13" i="1" s="1"/>
  <c r="H8" i="1"/>
  <c r="G8" i="1"/>
  <c r="D8" i="1"/>
  <c r="C8" i="1"/>
  <c r="B8" i="1"/>
</calcChain>
</file>

<file path=xl/sharedStrings.xml><?xml version="1.0" encoding="utf-8"?>
<sst xmlns="http://schemas.openxmlformats.org/spreadsheetml/2006/main" count="19" uniqueCount="19">
  <si>
    <t>Итого</t>
  </si>
  <si>
    <t>Вид расчета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</si>
  <si>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</si>
  <si>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</si>
  <si>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</si>
  <si>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</si>
  <si>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</si>
  <si>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</si>
  <si>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</si>
  <si>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ПЕР.ВЕСЕННИЙ, дом  3</t>
  </si>
  <si>
    <t>ГВ на сод о/и</t>
  </si>
  <si>
    <t>О.С.В. на содержание о/и</t>
  </si>
  <si>
    <t>Плата за содержание о/и МКД</t>
  </si>
  <si>
    <t>Плата за услуги УК Концепт-1</t>
  </si>
  <si>
    <t>ХВ на сод о/и</t>
  </si>
  <si>
    <t>Платежеспособность :</t>
  </si>
  <si>
    <t>%</t>
  </si>
  <si>
    <t>Аренда общего имущества МКД - 3,6 т.руб.</t>
  </si>
  <si>
    <t xml:space="preserve">Сведения за 2023 год о начислении платы за жилищные услуги.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</si>
</sst>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1" fillId="2" borderId="1" xfId="0" applyFont="1" applyFill="1" applyBorder="1" applyAlignment="1">
      <alignment horizontal="left" vertical="top" wrapText="1"/>
    </xf>
    <xf numFmtId="0" fontId="2" fillId="0" borderId="0" xfId="0" applyFont="1"/>
    <xf numFmtId="0" fontId="2" fillId="3" borderId="1" xfId="0" applyFont="1" applyFill="1" applyBorder="1" applyAlignment="1">
      <alignment horizontal="left" vertical="top" wrapText="1"/>
    </xf>
    <xf numFmtId="4" fontId="2" fillId="3" borderId="1" xfId="0" applyNumberFormat="1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left" vertical="top"/>
    </xf>
    <xf numFmtId="4" fontId="1" fillId="2" borderId="1" xfId="0" applyNumberFormat="1" applyFont="1" applyFill="1" applyBorder="1" applyAlignment="1">
      <alignment horizontal="right" vertical="top"/>
    </xf>
    <xf numFmtId="0" fontId="1" fillId="0" borderId="0" xfId="0" applyFont="1" applyAlignment="1">
      <alignment horizontal="right"/>
    </xf>
    <xf numFmtId="2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left"/>
    </xf>
    <xf numFmtId="0" fontId="3" fillId="4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4"/>
  <sheetViews>
    <sheetView tabSelected="1" workbookViewId="0">
      <selection activeCell="C21" sqref="C21"/>
    </sheetView>
  </sheetViews>
  <sheetFormatPr defaultColWidth="10.5" defaultRowHeight="11.45" customHeight="1" outlineLevelRow="1" x14ac:dyDescent="0.2"/>
  <cols>
    <col min="1" max="1" width="37.1640625" style="1" customWidth="1"/>
    <col min="2" max="2" width="15.33203125" style="1" customWidth="1"/>
    <col min="3" max="3" width="14" style="1" customWidth="1"/>
    <col min="4" max="4" width="15.1640625" style="1" customWidth="1"/>
    <col min="5" max="5" width="16.83203125" style="1" customWidth="1"/>
    <col min="6" max="6" width="12.83203125" style="1" customWidth="1"/>
    <col min="7" max="7" width="14" style="1" customWidth="1"/>
    <col min="8" max="8" width="14.6640625" style="1" customWidth="1"/>
  </cols>
  <sheetData>
    <row r="1" spans="1:8" s="1" customFormat="1" ht="9.9499999999999993" customHeight="1" x14ac:dyDescent="0.2"/>
    <row r="2" spans="1:8" ht="16.5" customHeight="1" x14ac:dyDescent="0.25">
      <c r="A2" s="18" t="s">
        <v>18</v>
      </c>
      <c r="B2" s="18"/>
      <c r="C2" s="18"/>
      <c r="D2" s="18"/>
      <c r="E2" s="18"/>
      <c r="F2" s="18"/>
      <c r="G2" s="18"/>
      <c r="H2"/>
    </row>
    <row r="3" spans="1:8" s="1" customFormat="1" ht="9.9499999999999993" customHeight="1" x14ac:dyDescent="0.2"/>
    <row r="4" spans="1:8" s="8" customFormat="1" ht="39.950000000000003" customHeight="1" x14ac:dyDescent="0.2">
      <c r="A4" s="7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</row>
    <row r="5" spans="1:8" s="8" customFormat="1" ht="11.1" customHeight="1" x14ac:dyDescent="0.2">
      <c r="A5" s="9" t="s">
        <v>9</v>
      </c>
      <c r="B5" s="10"/>
      <c r="C5" s="10"/>
      <c r="D5" s="10"/>
      <c r="E5" s="10"/>
      <c r="F5" s="10"/>
      <c r="G5" s="10"/>
      <c r="H5" s="10"/>
    </row>
    <row r="6" spans="1:8" ht="11.1" customHeight="1" outlineLevel="1" x14ac:dyDescent="0.2">
      <c r="A6" s="2" t="s">
        <v>10</v>
      </c>
      <c r="B6" s="3">
        <v>5896.28</v>
      </c>
      <c r="C6" s="3">
        <v>52627.7</v>
      </c>
      <c r="D6" s="3">
        <v>24420.48</v>
      </c>
      <c r="E6" s="3">
        <v>28207.22</v>
      </c>
      <c r="F6" s="4"/>
      <c r="G6" s="3">
        <v>49496.18</v>
      </c>
      <c r="H6" s="3">
        <v>9027.7999999999993</v>
      </c>
    </row>
    <row r="7" spans="1:8" ht="11.1" customHeight="1" outlineLevel="1" x14ac:dyDescent="0.2">
      <c r="A7" s="2" t="s">
        <v>11</v>
      </c>
      <c r="B7" s="5">
        <v>513.79999999999995</v>
      </c>
      <c r="C7" s="3">
        <v>6444.68</v>
      </c>
      <c r="D7" s="3">
        <v>6444.68</v>
      </c>
      <c r="E7" s="6"/>
      <c r="F7" s="4"/>
      <c r="G7" s="3">
        <v>5932.6</v>
      </c>
      <c r="H7" s="3">
        <v>1025.8800000000001</v>
      </c>
    </row>
    <row r="8" spans="1:8" ht="11.1" customHeight="1" outlineLevel="1" x14ac:dyDescent="0.2">
      <c r="A8" s="2" t="s">
        <v>12</v>
      </c>
      <c r="B8" s="3">
        <f>219942.67+9620.08</f>
        <v>229562.75</v>
      </c>
      <c r="C8" s="3">
        <f>628829.76+54663.77</f>
        <v>683493.53</v>
      </c>
      <c r="D8" s="3">
        <f>640445.64+54663.77</f>
        <v>695109.41</v>
      </c>
      <c r="E8" s="6"/>
      <c r="F8" s="3">
        <v>11615.88</v>
      </c>
      <c r="G8" s="3">
        <f>609515.06+62091.92</f>
        <v>671606.9800000001</v>
      </c>
      <c r="H8" s="3">
        <f>B8+C8-G8</f>
        <v>241449.29999999993</v>
      </c>
    </row>
    <row r="9" spans="1:8" ht="11.1" customHeight="1" outlineLevel="1" x14ac:dyDescent="0.2">
      <c r="A9" s="2" t="s">
        <v>13</v>
      </c>
      <c r="B9" s="3">
        <v>49544.6</v>
      </c>
      <c r="C9" s="3">
        <v>123152.12</v>
      </c>
      <c r="D9" s="3">
        <v>123152.12</v>
      </c>
      <c r="E9" s="6"/>
      <c r="F9" s="4"/>
      <c r="G9" s="3">
        <v>119588.93</v>
      </c>
      <c r="H9" s="3">
        <v>53107.79</v>
      </c>
    </row>
    <row r="10" spans="1:8" ht="11.1" customHeight="1" outlineLevel="1" x14ac:dyDescent="0.2">
      <c r="A10" s="2" t="s">
        <v>14</v>
      </c>
      <c r="B10" s="5">
        <v>553.49</v>
      </c>
      <c r="C10" s="3">
        <v>3991.95</v>
      </c>
      <c r="D10" s="3">
        <v>2048.2399999999998</v>
      </c>
      <c r="E10" s="3">
        <v>1943.71</v>
      </c>
      <c r="F10" s="4"/>
      <c r="G10" s="3">
        <v>3787.77</v>
      </c>
      <c r="H10" s="5">
        <v>757.67</v>
      </c>
    </row>
    <row r="11" spans="1:8" s="8" customFormat="1" ht="12.95" customHeight="1" x14ac:dyDescent="0.2">
      <c r="A11" s="11" t="s">
        <v>0</v>
      </c>
      <c r="B11" s="12">
        <f>SUM(B6:B10)</f>
        <v>286070.92</v>
      </c>
      <c r="C11" s="12">
        <f t="shared" ref="C11:H11" si="0">SUM(C6:C10)</f>
        <v>869709.98</v>
      </c>
      <c r="D11" s="12">
        <f t="shared" si="0"/>
        <v>851174.93</v>
      </c>
      <c r="E11" s="12">
        <f t="shared" si="0"/>
        <v>30150.93</v>
      </c>
      <c r="F11" s="12">
        <f t="shared" si="0"/>
        <v>11615.88</v>
      </c>
      <c r="G11" s="12">
        <f t="shared" si="0"/>
        <v>850412.4600000002</v>
      </c>
      <c r="H11" s="12">
        <f t="shared" si="0"/>
        <v>305368.43999999989</v>
      </c>
    </row>
    <row r="13" spans="1:8" s="16" customFormat="1" ht="11.45" customHeight="1" x14ac:dyDescent="0.2">
      <c r="A13" s="13" t="s">
        <v>15</v>
      </c>
      <c r="B13" s="14">
        <f>G11/(B11+C11)*100</f>
        <v>73.579037341766096</v>
      </c>
      <c r="C13" s="15" t="s">
        <v>16</v>
      </c>
      <c r="D13" s="15"/>
      <c r="E13" s="15"/>
      <c r="F13" s="15"/>
      <c r="G13" s="15"/>
    </row>
    <row r="14" spans="1:8" ht="11.45" customHeight="1" x14ac:dyDescent="0.2">
      <c r="A14" s="17" t="s">
        <v>17</v>
      </c>
      <c r="B14" s="17"/>
    </row>
  </sheetData>
  <mergeCells count="2">
    <mergeCell ref="A2:G2"/>
    <mergeCell ref="A14:B14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2024-02-19T01:27:53Z</dcterms:modified>
</cp:coreProperties>
</file>