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10939526-BCA2-496E-B5A4-DEC03D7CB64D}" xr6:coauthVersionLast="47" xr6:coauthVersionMax="47" xr10:uidLastSave="{00000000-0000-0000-0000-000000000000}"/>
  <bookViews>
    <workbookView xWindow="780" yWindow="78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B8" i="1"/>
  <c r="B10" i="1" s="1"/>
  <c r="H6" i="1"/>
  <c r="G6" i="1"/>
  <c r="D6" i="1"/>
  <c r="C6" i="1"/>
  <c r="B6" i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<sst xmlns="http://schemas.openxmlformats.org/spreadsheetml/2006/main" count="15" uniqueCount="15">
  <si>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</si>
  <si>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</si>
  <si>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</si>
  <si>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</si>
  <si>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</si>
  <si>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</si>
  <si>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</si>
  <si>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</si>
  <si>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</si>
  <si>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110</t>
  </si>
  <si>
    <t>Плата за содержание о/и МКД</t>
  </si>
  <si>
    <t>Плата за услуги УК Концепт-1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</si>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</sst>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8" sqref="B8:H8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2.33203125" style="1" customWidth="1"/>
    <col min="4" max="4" width="14.1640625" style="1" customWidth="1"/>
    <col min="5" max="5" width="16.83203125" style="1" customWidth="1"/>
    <col min="6" max="6" width="9.6640625" style="1" customWidth="1"/>
    <col min="7" max="7" width="12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f>5225.64+31672.04</f>
        <v>36897.68</v>
      </c>
      <c r="C6" s="3">
        <f>53845.56+49935.69</f>
        <v>103781.25</v>
      </c>
      <c r="D6" s="3">
        <f>53845.56+49935.69</f>
        <v>103781.25</v>
      </c>
      <c r="E6" s="4"/>
      <c r="F6" s="5"/>
      <c r="G6" s="3">
        <f>54076.18+68600.22</f>
        <v>122676.4</v>
      </c>
      <c r="H6" s="3">
        <f>B6+C6-G6</f>
        <v>18002.53</v>
      </c>
    </row>
    <row r="7" spans="1:8" ht="11.1" customHeight="1" outlineLevel="1" x14ac:dyDescent="0.2">
      <c r="A7" s="2" t="s">
        <v>11</v>
      </c>
      <c r="B7" s="6">
        <v>791.9</v>
      </c>
      <c r="C7" s="3">
        <v>8159.76</v>
      </c>
      <c r="D7" s="3">
        <v>8159.76</v>
      </c>
      <c r="E7" s="4"/>
      <c r="F7" s="5"/>
      <c r="G7" s="3">
        <v>8194.7099999999991</v>
      </c>
      <c r="H7" s="6">
        <v>756.95</v>
      </c>
    </row>
    <row r="8" spans="1:8" s="8" customFormat="1" ht="12.95" customHeight="1" x14ac:dyDescent="0.2">
      <c r="A8" s="13" t="s">
        <v>0</v>
      </c>
      <c r="B8" s="14">
        <f>SUM(B6:B7)</f>
        <v>37689.58</v>
      </c>
      <c r="C8" s="14">
        <f t="shared" ref="C8:H8" si="0">SUM(C6:C7)</f>
        <v>111941.01</v>
      </c>
      <c r="D8" s="14">
        <f t="shared" si="0"/>
        <v>111941.01</v>
      </c>
      <c r="E8" s="14">
        <f t="shared" si="0"/>
        <v>0</v>
      </c>
      <c r="F8" s="14">
        <f t="shared" si="0"/>
        <v>0</v>
      </c>
      <c r="G8" s="14">
        <f t="shared" si="0"/>
        <v>130871.10999999999</v>
      </c>
      <c r="H8" s="14">
        <f t="shared" si="0"/>
        <v>18759.48</v>
      </c>
    </row>
    <row r="10" spans="1:8" s="18" customFormat="1" ht="11.45" customHeight="1" x14ac:dyDescent="0.2">
      <c r="A10" s="15" t="s">
        <v>12</v>
      </c>
      <c r="B10" s="16">
        <f>G8/(B8+C8)*100</f>
        <v>87.462804230070873</v>
      </c>
      <c r="C10" s="17" t="s">
        <v>13</v>
      </c>
      <c r="D10" s="17"/>
      <c r="E10" s="17"/>
      <c r="F10" s="17"/>
      <c r="G10" s="17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2024-02-19T00:26:06Z</dcterms:modified>
</cp:coreProperties>
</file>