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9F03A2A7-4223-4C95-8EB4-F455F37F5A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2" i="1"/>
  <c r="D12" i="1"/>
  <c r="E12" i="1"/>
  <c r="F12" i="1"/>
  <c r="G12" i="1"/>
  <c r="H12" i="1"/>
  <c r="B12" i="1"/>
  <c r="H7" i="1"/>
  <c r="D7" i="1"/>
  <c r="C7" i="1"/>
  <c r="B7" i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<sst xmlns="http://schemas.openxmlformats.org/spreadsheetml/2006/main" count="19" uniqueCount="19">
  <si>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</si>
  <si>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</si>
  <si>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</si>
  <si>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</si>
  <si>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</si>
  <si>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</si>
  <si>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</si>
  <si>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</si>
  <si>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</si>
  <si>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142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</si>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</sst>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D21" sqref="D21"/>
    </sheetView>
  </sheetViews>
  <sheetFormatPr defaultColWidth="10.5" defaultRowHeight="11.45" customHeight="1" outlineLevelRow="1" x14ac:dyDescent="0.2"/>
  <cols>
    <col min="1" max="1" width="47.1640625" style="1" customWidth="1"/>
    <col min="2" max="2" width="15.33203125" style="1" customWidth="1"/>
    <col min="3" max="3" width="16.83203125" style="1" customWidth="1"/>
    <col min="4" max="4" width="15.33203125" style="1" customWidth="1"/>
    <col min="5" max="5" width="16.5" style="1" customWidth="1"/>
    <col min="6" max="6" width="9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0"/>
      <c r="G5" s="9"/>
      <c r="H5" s="9"/>
    </row>
    <row r="6" spans="1:8" ht="11.1" customHeight="1" outlineLevel="1" x14ac:dyDescent="0.2">
      <c r="A6" s="2" t="s">
        <v>10</v>
      </c>
      <c r="B6" s="3">
        <v>921.44</v>
      </c>
      <c r="C6" s="4">
        <v>11357.15</v>
      </c>
      <c r="D6" s="4">
        <v>11357.15</v>
      </c>
      <c r="E6" s="5"/>
      <c r="F6" s="5"/>
      <c r="G6" s="4">
        <v>10117.07</v>
      </c>
      <c r="H6" s="4">
        <v>2161.52</v>
      </c>
    </row>
    <row r="7" spans="1:8" ht="11.1" customHeight="1" outlineLevel="1" x14ac:dyDescent="0.2">
      <c r="A7" s="2" t="s">
        <v>11</v>
      </c>
      <c r="B7" s="4">
        <f>334023.99+337768.61</f>
        <v>671792.6</v>
      </c>
      <c r="C7" s="4">
        <f>824122.5+172722.26</f>
        <v>996844.76</v>
      </c>
      <c r="D7" s="4">
        <f>824122.5+172722.26</f>
        <v>996844.76</v>
      </c>
      <c r="E7" s="5"/>
      <c r="F7" s="5"/>
      <c r="G7" s="4">
        <v>808343.19</v>
      </c>
      <c r="H7" s="4">
        <f>B7+C7-G7</f>
        <v>860294.16999999993</v>
      </c>
    </row>
    <row r="8" spans="1:8" ht="11.1" customHeight="1" outlineLevel="1" x14ac:dyDescent="0.2">
      <c r="A8" s="2" t="s">
        <v>12</v>
      </c>
      <c r="B8" s="4">
        <v>75295.05</v>
      </c>
      <c r="C8" s="4">
        <v>158471.93</v>
      </c>
      <c r="D8" s="4">
        <v>158471.93</v>
      </c>
      <c r="E8" s="5"/>
      <c r="F8" s="5"/>
      <c r="G8" s="4">
        <v>158351.10999999999</v>
      </c>
      <c r="H8" s="4">
        <v>75415.87</v>
      </c>
    </row>
    <row r="9" spans="1:8" ht="11.1" customHeight="1" outlineLevel="1" x14ac:dyDescent="0.2">
      <c r="A9" s="2" t="s">
        <v>13</v>
      </c>
      <c r="B9" s="4">
        <v>10516.09</v>
      </c>
      <c r="C9" s="4">
        <v>32213.77</v>
      </c>
      <c r="D9" s="4">
        <v>32213.77</v>
      </c>
      <c r="E9" s="5"/>
      <c r="F9" s="5"/>
      <c r="G9" s="4">
        <v>31448.42</v>
      </c>
      <c r="H9" s="4">
        <v>11281.44</v>
      </c>
    </row>
    <row r="10" spans="1:8" ht="11.1" customHeight="1" outlineLevel="1" x14ac:dyDescent="0.2">
      <c r="A10" s="2" t="s">
        <v>14</v>
      </c>
      <c r="B10" s="4">
        <v>1340.05</v>
      </c>
      <c r="C10" s="4">
        <v>3609.11</v>
      </c>
      <c r="D10" s="4">
        <v>3609.11</v>
      </c>
      <c r="E10" s="5"/>
      <c r="F10" s="5"/>
      <c r="G10" s="4">
        <v>3574.16</v>
      </c>
      <c r="H10" s="4">
        <v>1375</v>
      </c>
    </row>
    <row r="11" spans="1:8" ht="11.1" customHeight="1" outlineLevel="1" x14ac:dyDescent="0.2">
      <c r="A11" s="2" t="s">
        <v>15</v>
      </c>
      <c r="B11" s="4">
        <v>1350.07</v>
      </c>
      <c r="C11" s="4">
        <v>3609.11</v>
      </c>
      <c r="D11" s="4">
        <v>3609.11</v>
      </c>
      <c r="E11" s="5"/>
      <c r="F11" s="5"/>
      <c r="G11" s="4">
        <v>3576</v>
      </c>
      <c r="H11" s="4">
        <v>1383.18</v>
      </c>
    </row>
    <row r="12" spans="1:8" s="7" customFormat="1" ht="12.95" customHeight="1" x14ac:dyDescent="0.2">
      <c r="A12" s="11" t="s">
        <v>0</v>
      </c>
      <c r="B12" s="12">
        <f>SUM(B6:B11)</f>
        <v>761215.29999999993</v>
      </c>
      <c r="C12" s="12">
        <f t="shared" ref="C12:H12" si="0">SUM(C6:C11)</f>
        <v>1206105.8300000003</v>
      </c>
      <c r="D12" s="12">
        <f t="shared" si="0"/>
        <v>1206105.8300000003</v>
      </c>
      <c r="E12" s="12">
        <f t="shared" si="0"/>
        <v>0</v>
      </c>
      <c r="F12" s="12">
        <f t="shared" si="0"/>
        <v>0</v>
      </c>
      <c r="G12" s="12">
        <f t="shared" si="0"/>
        <v>1015409.95</v>
      </c>
      <c r="H12" s="12">
        <f t="shared" si="0"/>
        <v>951911.17999999993</v>
      </c>
    </row>
    <row r="14" spans="1:8" s="17" customFormat="1" ht="11.45" customHeight="1" x14ac:dyDescent="0.2">
      <c r="A14" s="14" t="s">
        <v>16</v>
      </c>
      <c r="B14" s="15">
        <f>G12/(B12+C12)*100</f>
        <v>51.613838458594699</v>
      </c>
      <c r="C14" s="16" t="s">
        <v>17</v>
      </c>
      <c r="D14" s="16"/>
      <c r="E14" s="16"/>
      <c r="F14" s="16"/>
      <c r="G14" s="16"/>
      <c r="H14" s="16"/>
    </row>
    <row r="17" spans="7:7" ht="11.45" customHeight="1" x14ac:dyDescent="0.2">
      <c r="G17" s="13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2024-02-18T14:07:35Z</dcterms:modified>
</cp:coreProperties>
</file>