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Авиационная 28" sheetId="1" r:id="rId1"/>
  </sheets>
  <definedNames>
    <definedName name="_xlnm.Print_Area" localSheetId="0">'Авиационная 28'!$A$1:$G$80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79" i="1"/>
  <c r="D79" i="1" s="1"/>
  <c r="G79" i="1" s="1"/>
  <c r="F77" i="1"/>
  <c r="F60" i="1"/>
  <c r="D60" i="1" s="1"/>
  <c r="G60" i="1" s="1"/>
  <c r="F57" i="1"/>
  <c r="D57" i="1"/>
  <c r="G57" i="1" s="1"/>
  <c r="F52" i="1"/>
  <c r="D52" i="1" s="1"/>
  <c r="G52" i="1" s="1"/>
  <c r="F46" i="1"/>
  <c r="D46" i="1" s="1"/>
  <c r="G46" i="1" s="1"/>
  <c r="F44" i="1"/>
  <c r="D44" i="1" s="1"/>
  <c r="G44" i="1" s="1"/>
  <c r="F39" i="1"/>
  <c r="D39" i="1"/>
  <c r="G39" i="1" s="1"/>
  <c r="F27" i="1"/>
  <c r="D27" i="1" s="1"/>
  <c r="G27" i="1" s="1"/>
  <c r="F25" i="1"/>
  <c r="D25" i="1" s="1"/>
  <c r="G25" i="1" s="1"/>
  <c r="F22" i="1"/>
  <c r="D22" i="1" s="1"/>
  <c r="G22" i="1" s="1"/>
  <c r="F20" i="1"/>
  <c r="D20" i="1" s="1"/>
  <c r="G20" i="1" s="1"/>
  <c r="D15" i="1"/>
  <c r="G15" i="1" s="1"/>
  <c r="G80" i="1" l="1"/>
  <c r="D80" i="1"/>
</calcChain>
</file>

<file path=xl/sharedStrings.xml><?xml version="1.0" encoding="utf-8"?>
<sst xmlns="http://schemas.openxmlformats.org/spreadsheetml/2006/main" count="132" uniqueCount="108">
  <si>
    <t>1 категория</t>
  </si>
  <si>
    <t>Год постройки</t>
  </si>
  <si>
    <t>нет</t>
  </si>
  <si>
    <t>Площадь лестничных маршей и тамбуров. кв м</t>
  </si>
  <si>
    <t>Площадь подвальных помещений. кв м</t>
  </si>
  <si>
    <t>Общая площадь жилых помещений МКД , кв.м.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</si>
  <si>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</si>
  <si>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</si>
  <si>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</si>
  <si>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</si>
  <si>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</si>
  <si>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</si>
  <si>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</si>
  <si>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</si>
  <si>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</si>
  <si>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</si>
  <si>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</si>
  <si>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</si>
  <si>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</si>
  <si>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</si>
  <si>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</si>
  <si>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</si>
  <si>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</si>
  <si>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</si>
  <si>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</si>
  <si>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</si>
  <si>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</si>
  <si>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</si>
  <si>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</si>
  <si>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</si>
  <si>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</si>
  <si>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</si>
  <si>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</si>
  <si>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</si>
  <si>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</si>
  <si>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</si>
  <si>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</si>
  <si>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</si>
  <si>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</si>
  <si>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</si>
  <si>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</si>
  <si>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</si>
  <si>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</si>
  <si>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</si>
  <si>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</si>
  <si>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</si>
  <si>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</si>
  <si>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</si>
  <si>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</si>
  <si>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</si>
  <si>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</si>
  <si>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</si>
  <si>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</si>
  <si>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</si>
  <si>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</si>
  <si>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</si>
  <si>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</si>
  <si>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</si>
  <si>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</si>
  <si>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</si>
  <si>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</si>
  <si>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</si>
  <si>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</si>
  <si>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</si>
  <si>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</si>
  <si>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</si>
  <si>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</si>
  <si>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</si>
  <si>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</si>
  <si>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</si>
  <si>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</si>
  <si>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</si>
  <si>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</si>
  <si>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</si>
  <si>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</si>
  <si>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</si>
  <si>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</si>
  <si>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</si>
  <si>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</si>
  <si>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</si>
  <si>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</si>
  <si>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</si>
  <si>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</si>
  <si>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</si>
  <si>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</si>
  <si>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</si>
  <si>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</si>
  <si>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</si>
  <si>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</si>
  <si>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</si>
  <si>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</si>
  <si>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</si>
  <si>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</si>
  <si>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</si>
  <si>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</si>
  <si>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</si>
  <si>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</si>
  <si>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</si>
  <si>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</si>
  <si>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</si>
  <si>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</si>
  <si>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</si>
  <si>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входной металлической двери 1 шт.</t>
  </si>
  <si>
    <t>январь-декабрь</t>
  </si>
  <si>
    <t>Всего в год руб. за 843,6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</si>
  <si>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</si>
  <si>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</si>
  <si>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28 по ул.Авиационная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</si>
</sst>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G80"/>
  <sheetViews>
    <sheetView tabSelected="1" zoomScaleNormal="100" workbookViewId="0">
      <selection activeCell="A2" sqref="A2:G2"/>
    </sheetView>
  </sheetViews>
  <sheetFormatPr defaultRowHeight="13.2" x14ac:dyDescent="0.25"/>
  <cols>
    <col min="1" max="1" width="6" style="5" customWidth="1"/>
    <col min="2" max="2" width="44.33203125" style="9" customWidth="1"/>
    <col min="3" max="3" width="18" style="5" customWidth="1"/>
    <col min="4" max="4" width="12.77734375" style="7" customWidth="1"/>
    <col min="5" max="5" width="7.5546875" style="7" hidden="1" customWidth="1"/>
    <col min="6" max="6" width="8.21875" style="4" hidden="1" customWidth="1"/>
    <col min="7" max="7" width="12.77734375" style="4" customWidth="1"/>
    <col min="8" max="16384" width="8.88671875" style="4"/>
  </cols>
  <sheetData>
    <row r="1" spans="1:7" x14ac:dyDescent="0.25">
      <c r="C1" s="4"/>
      <c r="D1" s="6" t="s">
        <v>0</v>
      </c>
      <c r="E1" s="6"/>
    </row>
    <row r="2" spans="1:7" ht="45.6" customHeight="1" x14ac:dyDescent="0.25">
      <c r="A2" s="38" t="s">
        <v>107</v>
      </c>
      <c r="B2" s="38"/>
      <c r="C2" s="38"/>
      <c r="D2" s="38"/>
      <c r="E2" s="38"/>
      <c r="F2" s="38"/>
      <c r="G2" s="38"/>
    </row>
    <row r="3" spans="1:7" x14ac:dyDescent="0.25">
      <c r="A3" s="37"/>
      <c r="B3" s="37"/>
      <c r="C3" s="37"/>
      <c r="D3" s="37"/>
      <c r="E3" s="37"/>
      <c r="F3" s="1"/>
    </row>
    <row r="4" spans="1:7" ht="18.600000000000001" customHeight="1" x14ac:dyDescent="0.25">
      <c r="A4" s="2"/>
      <c r="B4" s="10"/>
      <c r="C4" s="3" t="s">
        <v>1</v>
      </c>
      <c r="D4" s="8">
        <v>1950</v>
      </c>
      <c r="E4" s="3"/>
      <c r="F4" s="2"/>
    </row>
    <row r="5" spans="1:7" x14ac:dyDescent="0.25">
      <c r="A5" s="2"/>
      <c r="B5" s="10"/>
      <c r="C5" s="3" t="s">
        <v>6</v>
      </c>
      <c r="D5" s="8">
        <v>2</v>
      </c>
      <c r="E5" s="2"/>
      <c r="F5" s="2"/>
    </row>
    <row r="6" spans="1:7" x14ac:dyDescent="0.25">
      <c r="A6" s="2"/>
      <c r="B6" s="10"/>
      <c r="C6" s="3" t="s">
        <v>7</v>
      </c>
      <c r="D6" s="8">
        <v>2</v>
      </c>
      <c r="E6" s="2"/>
      <c r="F6" s="2"/>
    </row>
    <row r="7" spans="1:7" x14ac:dyDescent="0.25">
      <c r="A7" s="2"/>
      <c r="B7" s="10"/>
      <c r="C7" s="3" t="s">
        <v>8</v>
      </c>
      <c r="D7" s="8">
        <v>12</v>
      </c>
      <c r="E7" s="2"/>
      <c r="F7" s="2"/>
    </row>
    <row r="8" spans="1:7" x14ac:dyDescent="0.25">
      <c r="A8" s="2"/>
      <c r="B8" s="10"/>
      <c r="C8" s="3" t="s">
        <v>5</v>
      </c>
      <c r="D8" s="12">
        <v>843.6</v>
      </c>
      <c r="E8" s="2"/>
      <c r="F8" s="2"/>
    </row>
    <row r="9" spans="1:7" x14ac:dyDescent="0.25">
      <c r="A9" s="2"/>
      <c r="B9" s="36" t="s">
        <v>3</v>
      </c>
      <c r="C9" s="36"/>
      <c r="D9" s="8">
        <v>64.8</v>
      </c>
      <c r="E9" s="2"/>
      <c r="F9" s="2"/>
    </row>
    <row r="10" spans="1:7" x14ac:dyDescent="0.25">
      <c r="A10" s="4"/>
      <c r="B10" s="36" t="s">
        <v>4</v>
      </c>
      <c r="C10" s="36"/>
      <c r="D10" s="8" t="s">
        <v>2</v>
      </c>
      <c r="E10" s="3"/>
    </row>
    <row r="11" spans="1:7" x14ac:dyDescent="0.25">
      <c r="A11" s="4"/>
      <c r="B11" s="11"/>
      <c r="C11" s="11" t="s">
        <v>9</v>
      </c>
      <c r="D11" s="8">
        <v>4037</v>
      </c>
      <c r="E11" s="11"/>
    </row>
    <row r="13" spans="1:7" ht="69" customHeight="1" x14ac:dyDescent="0.25">
      <c r="A13" s="13" t="s">
        <v>10</v>
      </c>
      <c r="B13" s="13" t="s">
        <v>11</v>
      </c>
      <c r="C13" s="13" t="s">
        <v>12</v>
      </c>
      <c r="D13" s="14" t="s">
        <v>105</v>
      </c>
      <c r="E13" s="13" t="s">
        <v>13</v>
      </c>
      <c r="G13" s="14" t="s">
        <v>106</v>
      </c>
    </row>
    <row r="14" spans="1:7" x14ac:dyDescent="0.25">
      <c r="A14" s="35" t="s">
        <v>14</v>
      </c>
      <c r="B14" s="35"/>
      <c r="C14" s="35"/>
      <c r="D14" s="35"/>
      <c r="E14" s="35"/>
      <c r="F14" s="16"/>
    </row>
    <row r="15" spans="1:7" ht="93" customHeight="1" x14ac:dyDescent="0.25">
      <c r="A15" s="13">
        <v>1</v>
      </c>
      <c r="B15" s="17" t="s">
        <v>15</v>
      </c>
      <c r="C15" s="13" t="s">
        <v>16</v>
      </c>
      <c r="D15" s="24">
        <f>E15*F15*12</f>
        <v>12451.536</v>
      </c>
      <c r="E15" s="34">
        <v>1.23</v>
      </c>
      <c r="F15" s="31">
        <v>843.6</v>
      </c>
      <c r="G15" s="24">
        <f>D15</f>
        <v>12451.536</v>
      </c>
    </row>
    <row r="16" spans="1:7" ht="42.75" customHeight="1" x14ac:dyDescent="0.25">
      <c r="A16" s="13">
        <v>2</v>
      </c>
      <c r="B16" s="17" t="s">
        <v>17</v>
      </c>
      <c r="C16" s="13" t="s">
        <v>18</v>
      </c>
      <c r="D16" s="24"/>
      <c r="E16" s="34"/>
      <c r="F16" s="31"/>
      <c r="G16" s="24"/>
    </row>
    <row r="17" spans="1:7" ht="30.75" customHeight="1" x14ac:dyDescent="0.25">
      <c r="A17" s="13">
        <v>3</v>
      </c>
      <c r="B17" s="17" t="s">
        <v>19</v>
      </c>
      <c r="C17" s="13" t="s">
        <v>18</v>
      </c>
      <c r="D17" s="24"/>
      <c r="E17" s="34"/>
      <c r="F17" s="31"/>
      <c r="G17" s="24"/>
    </row>
    <row r="18" spans="1:7" ht="40.5" customHeight="1" x14ac:dyDescent="0.25">
      <c r="A18" s="13">
        <v>4</v>
      </c>
      <c r="B18" s="17" t="s">
        <v>20</v>
      </c>
      <c r="C18" s="13" t="s">
        <v>18</v>
      </c>
      <c r="D18" s="24"/>
      <c r="E18" s="34"/>
      <c r="F18" s="31"/>
      <c r="G18" s="24"/>
    </row>
    <row r="19" spans="1:7" ht="55.5" customHeight="1" x14ac:dyDescent="0.25">
      <c r="A19" s="13">
        <v>5</v>
      </c>
      <c r="B19" s="17" t="s">
        <v>21</v>
      </c>
      <c r="C19" s="13" t="s">
        <v>18</v>
      </c>
      <c r="D19" s="24"/>
      <c r="E19" s="34"/>
      <c r="F19" s="31"/>
      <c r="G19" s="24"/>
    </row>
    <row r="20" spans="1:7" ht="32.25" customHeight="1" x14ac:dyDescent="0.25">
      <c r="A20" s="13">
        <v>6</v>
      </c>
      <c r="B20" s="17" t="s">
        <v>22</v>
      </c>
      <c r="C20" s="13"/>
      <c r="D20" s="14">
        <f>E20*F20*12</f>
        <v>1518.48</v>
      </c>
      <c r="E20" s="15">
        <v>0.15</v>
      </c>
      <c r="F20" s="18">
        <f>F15</f>
        <v>843.6</v>
      </c>
      <c r="G20" s="14">
        <f>D20</f>
        <v>1518.48</v>
      </c>
    </row>
    <row r="21" spans="1:7" x14ac:dyDescent="0.25">
      <c r="A21" s="35" t="s">
        <v>23</v>
      </c>
      <c r="B21" s="35"/>
      <c r="C21" s="35"/>
      <c r="D21" s="35"/>
      <c r="E21" s="35"/>
      <c r="F21" s="16"/>
    </row>
    <row r="22" spans="1:7" ht="28.8" customHeight="1" x14ac:dyDescent="0.25">
      <c r="A22" s="13">
        <v>1</v>
      </c>
      <c r="B22" s="17" t="s">
        <v>24</v>
      </c>
      <c r="C22" s="13" t="s">
        <v>25</v>
      </c>
      <c r="D22" s="24">
        <f>E22*F22*12</f>
        <v>17310.671999999999</v>
      </c>
      <c r="E22" s="34">
        <v>1.71</v>
      </c>
      <c r="F22" s="31">
        <f>F15</f>
        <v>843.6</v>
      </c>
      <c r="G22" s="24">
        <f>D22</f>
        <v>17310.671999999999</v>
      </c>
    </row>
    <row r="23" spans="1:7" ht="27" customHeight="1" x14ac:dyDescent="0.25">
      <c r="A23" s="13">
        <v>2</v>
      </c>
      <c r="B23" s="17" t="s">
        <v>26</v>
      </c>
      <c r="C23" s="13" t="s">
        <v>27</v>
      </c>
      <c r="D23" s="24"/>
      <c r="E23" s="34"/>
      <c r="F23" s="31"/>
      <c r="G23" s="24"/>
    </row>
    <row r="24" spans="1:7" ht="81" customHeight="1" x14ac:dyDescent="0.25">
      <c r="A24" s="13">
        <v>3</v>
      </c>
      <c r="B24" s="17" t="s">
        <v>28</v>
      </c>
      <c r="C24" s="13" t="s">
        <v>27</v>
      </c>
      <c r="D24" s="24"/>
      <c r="E24" s="34"/>
      <c r="F24" s="31"/>
      <c r="G24" s="24"/>
    </row>
    <row r="25" spans="1:7" ht="29.4" customHeight="1" x14ac:dyDescent="0.25">
      <c r="A25" s="13">
        <v>4</v>
      </c>
      <c r="B25" s="17" t="s">
        <v>29</v>
      </c>
      <c r="C25" s="13" t="s">
        <v>18</v>
      </c>
      <c r="D25" s="14">
        <f>E25*F25*12</f>
        <v>3441.8879999999999</v>
      </c>
      <c r="E25" s="15">
        <v>0.34</v>
      </c>
      <c r="F25" s="18">
        <f>F15</f>
        <v>843.6</v>
      </c>
      <c r="G25" s="14">
        <f>D25</f>
        <v>3441.8879999999999</v>
      </c>
    </row>
    <row r="26" spans="1:7" x14ac:dyDescent="0.25">
      <c r="A26" s="35" t="s">
        <v>30</v>
      </c>
      <c r="B26" s="35"/>
      <c r="C26" s="35"/>
      <c r="D26" s="35"/>
      <c r="E26" s="35"/>
      <c r="F26" s="16"/>
    </row>
    <row r="27" spans="1:7" x14ac:dyDescent="0.25">
      <c r="A27" s="22" t="s">
        <v>31</v>
      </c>
      <c r="B27" s="22"/>
      <c r="C27" s="22"/>
      <c r="D27" s="24">
        <f>E27*F27*12</f>
        <v>36241.056000000004</v>
      </c>
      <c r="E27" s="34">
        <v>3.58</v>
      </c>
      <c r="F27" s="31">
        <f>F15</f>
        <v>843.6</v>
      </c>
      <c r="G27" s="24">
        <f>D27</f>
        <v>36241.056000000004</v>
      </c>
    </row>
    <row r="28" spans="1:7" ht="18.600000000000001" customHeight="1" x14ac:dyDescent="0.25">
      <c r="A28" s="13">
        <v>1</v>
      </c>
      <c r="B28" s="17" t="s">
        <v>32</v>
      </c>
      <c r="C28" s="13" t="s">
        <v>33</v>
      </c>
      <c r="D28" s="24"/>
      <c r="E28" s="34"/>
      <c r="F28" s="31"/>
      <c r="G28" s="24"/>
    </row>
    <row r="29" spans="1:7" ht="53.4" customHeight="1" x14ac:dyDescent="0.25">
      <c r="A29" s="13">
        <v>2</v>
      </c>
      <c r="B29" s="17" t="s">
        <v>34</v>
      </c>
      <c r="C29" s="13" t="s">
        <v>35</v>
      </c>
      <c r="D29" s="24"/>
      <c r="E29" s="34"/>
      <c r="F29" s="31"/>
      <c r="G29" s="24"/>
    </row>
    <row r="30" spans="1:7" ht="28.8" customHeight="1" x14ac:dyDescent="0.25">
      <c r="A30" s="13">
        <v>3</v>
      </c>
      <c r="B30" s="17" t="s">
        <v>36</v>
      </c>
      <c r="C30" s="13" t="s">
        <v>33</v>
      </c>
      <c r="D30" s="24"/>
      <c r="E30" s="34"/>
      <c r="F30" s="31"/>
      <c r="G30" s="24"/>
    </row>
    <row r="31" spans="1:7" ht="17.399999999999999" customHeight="1" x14ac:dyDescent="0.25">
      <c r="A31" s="13">
        <v>4</v>
      </c>
      <c r="B31" s="17" t="s">
        <v>37</v>
      </c>
      <c r="C31" s="19" t="s">
        <v>38</v>
      </c>
      <c r="D31" s="24"/>
      <c r="E31" s="34"/>
      <c r="F31" s="31"/>
      <c r="G31" s="24"/>
    </row>
    <row r="32" spans="1:7" x14ac:dyDescent="0.25">
      <c r="A32" s="22" t="s">
        <v>39</v>
      </c>
      <c r="B32" s="22"/>
      <c r="C32" s="22"/>
      <c r="D32" s="24"/>
      <c r="E32" s="34"/>
      <c r="F32" s="31"/>
      <c r="G32" s="24"/>
    </row>
    <row r="33" spans="1:7" ht="30" customHeight="1" x14ac:dyDescent="0.25">
      <c r="A33" s="13">
        <v>5</v>
      </c>
      <c r="B33" s="17" t="s">
        <v>40</v>
      </c>
      <c r="C33" s="13" t="s">
        <v>41</v>
      </c>
      <c r="D33" s="24"/>
      <c r="E33" s="34"/>
      <c r="F33" s="31"/>
      <c r="G33" s="24"/>
    </row>
    <row r="34" spans="1:7" ht="42.6" customHeight="1" x14ac:dyDescent="0.25">
      <c r="A34" s="13">
        <v>6</v>
      </c>
      <c r="B34" s="17" t="s">
        <v>42</v>
      </c>
      <c r="C34" s="13" t="s">
        <v>41</v>
      </c>
      <c r="D34" s="24"/>
      <c r="E34" s="34"/>
      <c r="F34" s="31"/>
      <c r="G34" s="24"/>
    </row>
    <row r="35" spans="1:7" ht="41.4" customHeight="1" x14ac:dyDescent="0.25">
      <c r="A35" s="13">
        <v>7</v>
      </c>
      <c r="B35" s="17" t="s">
        <v>43</v>
      </c>
      <c r="C35" s="13" t="s">
        <v>33</v>
      </c>
      <c r="D35" s="24"/>
      <c r="E35" s="34"/>
      <c r="F35" s="31"/>
      <c r="G35" s="24"/>
    </row>
    <row r="36" spans="1:7" ht="15.6" customHeight="1" x14ac:dyDescent="0.25">
      <c r="A36" s="13">
        <v>8</v>
      </c>
      <c r="B36" s="17" t="s">
        <v>44</v>
      </c>
      <c r="C36" s="13" t="s">
        <v>33</v>
      </c>
      <c r="D36" s="24"/>
      <c r="E36" s="34"/>
      <c r="F36" s="31"/>
      <c r="G36" s="24"/>
    </row>
    <row r="37" spans="1:7" ht="36.75" customHeight="1" x14ac:dyDescent="0.25">
      <c r="A37" s="13">
        <v>9</v>
      </c>
      <c r="B37" s="17" t="s">
        <v>34</v>
      </c>
      <c r="C37" s="13" t="s">
        <v>45</v>
      </c>
      <c r="D37" s="24"/>
      <c r="E37" s="34"/>
      <c r="F37" s="31"/>
      <c r="G37" s="24"/>
    </row>
    <row r="38" spans="1:7" ht="21.75" customHeight="1" x14ac:dyDescent="0.25">
      <c r="A38" s="13">
        <v>10</v>
      </c>
      <c r="B38" s="17" t="s">
        <v>46</v>
      </c>
      <c r="C38" s="13" t="s">
        <v>33</v>
      </c>
      <c r="D38" s="24"/>
      <c r="E38" s="34"/>
      <c r="F38" s="31"/>
      <c r="G38" s="24"/>
    </row>
    <row r="39" spans="1:7" x14ac:dyDescent="0.25">
      <c r="A39" s="22" t="s">
        <v>47</v>
      </c>
      <c r="B39" s="22"/>
      <c r="C39" s="22"/>
      <c r="D39" s="24">
        <f>E39*F39*12</f>
        <v>13666.320000000002</v>
      </c>
      <c r="E39" s="34">
        <v>1.35</v>
      </c>
      <c r="F39" s="31">
        <f>F15</f>
        <v>843.6</v>
      </c>
      <c r="G39" s="24">
        <f>D39</f>
        <v>13666.320000000002</v>
      </c>
    </row>
    <row r="40" spans="1:7" ht="98.25" customHeight="1" x14ac:dyDescent="0.25">
      <c r="A40" s="13">
        <v>1</v>
      </c>
      <c r="B40" s="17" t="s">
        <v>48</v>
      </c>
      <c r="C40" s="13" t="s">
        <v>49</v>
      </c>
      <c r="D40" s="24"/>
      <c r="E40" s="34"/>
      <c r="F40" s="31"/>
      <c r="G40" s="24"/>
    </row>
    <row r="41" spans="1:7" ht="57.6" customHeight="1" x14ac:dyDescent="0.25">
      <c r="A41" s="13">
        <v>2</v>
      </c>
      <c r="B41" s="17" t="s">
        <v>50</v>
      </c>
      <c r="C41" s="13" t="s">
        <v>49</v>
      </c>
      <c r="D41" s="24"/>
      <c r="E41" s="34"/>
      <c r="F41" s="31"/>
      <c r="G41" s="24"/>
    </row>
    <row r="42" spans="1:7" s="20" customFormat="1" ht="21" customHeight="1" x14ac:dyDescent="0.25">
      <c r="A42" s="13">
        <v>3</v>
      </c>
      <c r="B42" s="17" t="s">
        <v>51</v>
      </c>
      <c r="C42" s="13" t="s">
        <v>18</v>
      </c>
      <c r="D42" s="24"/>
      <c r="E42" s="34"/>
      <c r="F42" s="31"/>
      <c r="G42" s="24"/>
    </row>
    <row r="43" spans="1:7" s="20" customFormat="1" ht="30.75" customHeight="1" x14ac:dyDescent="0.25">
      <c r="A43" s="13">
        <v>4</v>
      </c>
      <c r="B43" s="17" t="s">
        <v>52</v>
      </c>
      <c r="C43" s="13" t="s">
        <v>53</v>
      </c>
      <c r="D43" s="24"/>
      <c r="E43" s="34"/>
      <c r="F43" s="31"/>
      <c r="G43" s="24"/>
    </row>
    <row r="44" spans="1:7" x14ac:dyDescent="0.25">
      <c r="A44" s="22" t="s">
        <v>54</v>
      </c>
      <c r="B44" s="22"/>
      <c r="C44" s="22"/>
      <c r="D44" s="24">
        <f>E44*F44*12</f>
        <v>18626.688000000002</v>
      </c>
      <c r="E44" s="34">
        <v>1.84</v>
      </c>
      <c r="F44" s="31">
        <f>F15</f>
        <v>843.6</v>
      </c>
      <c r="G44" s="24">
        <f>D44</f>
        <v>18626.688000000002</v>
      </c>
    </row>
    <row r="45" spans="1:7" ht="52.8" customHeight="1" x14ac:dyDescent="0.25">
      <c r="A45" s="13">
        <v>1</v>
      </c>
      <c r="B45" s="17" t="s">
        <v>55</v>
      </c>
      <c r="C45" s="13" t="s">
        <v>56</v>
      </c>
      <c r="D45" s="24"/>
      <c r="E45" s="34"/>
      <c r="F45" s="31"/>
      <c r="G45" s="24"/>
    </row>
    <row r="46" spans="1:7" x14ac:dyDescent="0.25">
      <c r="A46" s="22" t="s">
        <v>57</v>
      </c>
      <c r="B46" s="22"/>
      <c r="C46" s="22"/>
      <c r="D46" s="24">
        <f>E46*F46*12</f>
        <v>40492.800000000003</v>
      </c>
      <c r="E46" s="34">
        <v>4</v>
      </c>
      <c r="F46" s="31">
        <f>F15</f>
        <v>843.6</v>
      </c>
      <c r="G46" s="24">
        <f>D46</f>
        <v>40492.800000000003</v>
      </c>
    </row>
    <row r="47" spans="1:7" ht="45" customHeight="1" x14ac:dyDescent="0.25">
      <c r="A47" s="13">
        <v>1</v>
      </c>
      <c r="B47" s="17" t="s">
        <v>58</v>
      </c>
      <c r="C47" s="13" t="s">
        <v>18</v>
      </c>
      <c r="D47" s="24"/>
      <c r="E47" s="34"/>
      <c r="F47" s="31"/>
      <c r="G47" s="24"/>
    </row>
    <row r="48" spans="1:7" ht="18" customHeight="1" x14ac:dyDescent="0.25">
      <c r="A48" s="13">
        <v>2</v>
      </c>
      <c r="B48" s="17" t="s">
        <v>59</v>
      </c>
      <c r="C48" s="13" t="s">
        <v>18</v>
      </c>
      <c r="D48" s="24"/>
      <c r="E48" s="34"/>
      <c r="F48" s="31"/>
      <c r="G48" s="24"/>
    </row>
    <row r="49" spans="1:7" ht="16.8" customHeight="1" x14ac:dyDescent="0.25">
      <c r="A49" s="13">
        <v>3</v>
      </c>
      <c r="B49" s="17" t="s">
        <v>60</v>
      </c>
      <c r="C49" s="13" t="s">
        <v>18</v>
      </c>
      <c r="D49" s="24"/>
      <c r="E49" s="34"/>
      <c r="F49" s="31"/>
      <c r="G49" s="24"/>
    </row>
    <row r="50" spans="1:7" ht="42.6" customHeight="1" x14ac:dyDescent="0.25">
      <c r="A50" s="13">
        <v>4</v>
      </c>
      <c r="B50" s="17" t="s">
        <v>61</v>
      </c>
      <c r="C50" s="13" t="s">
        <v>18</v>
      </c>
      <c r="D50" s="24"/>
      <c r="E50" s="34"/>
      <c r="F50" s="31"/>
      <c r="G50" s="24"/>
    </row>
    <row r="51" spans="1:7" s="20" customFormat="1" ht="44.4" customHeight="1" x14ac:dyDescent="0.25">
      <c r="A51" s="13">
        <v>5</v>
      </c>
      <c r="B51" s="17" t="s">
        <v>62</v>
      </c>
      <c r="C51" s="13" t="s">
        <v>49</v>
      </c>
      <c r="D51" s="24"/>
      <c r="E51" s="34"/>
      <c r="F51" s="31"/>
      <c r="G51" s="24"/>
    </row>
    <row r="52" spans="1:7" x14ac:dyDescent="0.25">
      <c r="A52" s="22" t="s">
        <v>63</v>
      </c>
      <c r="B52" s="22"/>
      <c r="C52" s="22"/>
      <c r="D52" s="24">
        <f>E52*F52*12</f>
        <v>20651.328000000001</v>
      </c>
      <c r="E52" s="34">
        <v>2.04</v>
      </c>
      <c r="F52" s="31">
        <f>F15</f>
        <v>843.6</v>
      </c>
      <c r="G52" s="24">
        <f>D52</f>
        <v>20651.328000000001</v>
      </c>
    </row>
    <row r="53" spans="1:7" ht="71.25" customHeight="1" x14ac:dyDescent="0.25">
      <c r="A53" s="13">
        <v>1</v>
      </c>
      <c r="B53" s="17" t="s">
        <v>64</v>
      </c>
      <c r="C53" s="13" t="s">
        <v>18</v>
      </c>
      <c r="D53" s="24"/>
      <c r="E53" s="34"/>
      <c r="F53" s="31"/>
      <c r="G53" s="24"/>
    </row>
    <row r="54" spans="1:7" ht="82.5" customHeight="1" x14ac:dyDescent="0.25">
      <c r="A54" s="13">
        <v>2</v>
      </c>
      <c r="B54" s="17" t="s">
        <v>65</v>
      </c>
      <c r="C54" s="13" t="s">
        <v>18</v>
      </c>
      <c r="D54" s="24"/>
      <c r="E54" s="34"/>
      <c r="F54" s="31"/>
      <c r="G54" s="24"/>
    </row>
    <row r="55" spans="1:7" s="20" customFormat="1" ht="41.25" customHeight="1" x14ac:dyDescent="0.25">
      <c r="A55" s="13">
        <v>3</v>
      </c>
      <c r="B55" s="17" t="s">
        <v>66</v>
      </c>
      <c r="C55" s="13" t="s">
        <v>49</v>
      </c>
      <c r="D55" s="24"/>
      <c r="E55" s="34"/>
      <c r="F55" s="31"/>
      <c r="G55" s="24"/>
    </row>
    <row r="56" spans="1:7" x14ac:dyDescent="0.25">
      <c r="A56" s="22" t="s">
        <v>67</v>
      </c>
      <c r="B56" s="22"/>
      <c r="C56" s="22"/>
      <c r="D56" s="22"/>
      <c r="E56" s="22"/>
      <c r="F56" s="16"/>
    </row>
    <row r="57" spans="1:7" ht="71.25" customHeight="1" x14ac:dyDescent="0.25">
      <c r="A57" s="13">
        <v>1</v>
      </c>
      <c r="B57" s="17" t="s">
        <v>68</v>
      </c>
      <c r="C57" s="13" t="s">
        <v>53</v>
      </c>
      <c r="D57" s="24">
        <f>E57*F57*12</f>
        <v>39784.176000000007</v>
      </c>
      <c r="E57" s="34">
        <v>3.93</v>
      </c>
      <c r="F57" s="31">
        <f>F15</f>
        <v>843.6</v>
      </c>
      <c r="G57" s="24">
        <f>D57</f>
        <v>39784.176000000007</v>
      </c>
    </row>
    <row r="58" spans="1:7" ht="28.2" customHeight="1" x14ac:dyDescent="0.25">
      <c r="A58" s="13">
        <v>2</v>
      </c>
      <c r="B58" s="17" t="s">
        <v>69</v>
      </c>
      <c r="C58" s="13" t="s">
        <v>70</v>
      </c>
      <c r="D58" s="24"/>
      <c r="E58" s="34"/>
      <c r="F58" s="31"/>
      <c r="G58" s="24"/>
    </row>
    <row r="59" spans="1:7" x14ac:dyDescent="0.25">
      <c r="A59" s="22" t="s">
        <v>71</v>
      </c>
      <c r="B59" s="22"/>
      <c r="C59" s="22"/>
      <c r="D59" s="22"/>
      <c r="E59" s="22"/>
      <c r="F59" s="16"/>
    </row>
    <row r="60" spans="1:7" ht="73.2" customHeight="1" x14ac:dyDescent="0.25">
      <c r="A60" s="13">
        <v>1</v>
      </c>
      <c r="B60" s="17" t="s">
        <v>72</v>
      </c>
      <c r="C60" s="13" t="s">
        <v>73</v>
      </c>
      <c r="D60" s="25">
        <f>E60*F60*12</f>
        <v>44440.847999999998</v>
      </c>
      <c r="E60" s="28">
        <v>4.3899999999999997</v>
      </c>
      <c r="F60" s="31">
        <f>F15</f>
        <v>843.6</v>
      </c>
      <c r="G60" s="25">
        <f>D60</f>
        <v>44440.847999999998</v>
      </c>
    </row>
    <row r="61" spans="1:7" ht="70.5" customHeight="1" x14ac:dyDescent="0.25">
      <c r="A61" s="13">
        <v>2</v>
      </c>
      <c r="B61" s="17" t="s">
        <v>74</v>
      </c>
      <c r="C61" s="13" t="s">
        <v>73</v>
      </c>
      <c r="D61" s="26"/>
      <c r="E61" s="29"/>
      <c r="F61" s="31"/>
      <c r="G61" s="26"/>
    </row>
    <row r="62" spans="1:7" ht="67.5" customHeight="1" x14ac:dyDescent="0.25">
      <c r="A62" s="32">
        <v>3</v>
      </c>
      <c r="B62" s="17" t="s">
        <v>75</v>
      </c>
      <c r="C62" s="32" t="s">
        <v>76</v>
      </c>
      <c r="D62" s="26"/>
      <c r="E62" s="29"/>
      <c r="F62" s="31"/>
      <c r="G62" s="26"/>
    </row>
    <row r="63" spans="1:7" ht="30.75" customHeight="1" x14ac:dyDescent="0.25">
      <c r="A63" s="32"/>
      <c r="B63" s="17" t="s">
        <v>77</v>
      </c>
      <c r="C63" s="32"/>
      <c r="D63" s="26"/>
      <c r="E63" s="29"/>
      <c r="F63" s="31"/>
      <c r="G63" s="26"/>
    </row>
    <row r="64" spans="1:7" ht="15" customHeight="1" x14ac:dyDescent="0.25">
      <c r="A64" s="32"/>
      <c r="B64" s="33" t="s">
        <v>78</v>
      </c>
      <c r="C64" s="32"/>
      <c r="D64" s="26"/>
      <c r="E64" s="29"/>
      <c r="F64" s="31"/>
      <c r="G64" s="26"/>
    </row>
    <row r="65" spans="1:7" ht="55.8" customHeight="1" x14ac:dyDescent="0.25">
      <c r="A65" s="32"/>
      <c r="B65" s="33"/>
      <c r="C65" s="32"/>
      <c r="D65" s="26"/>
      <c r="E65" s="29"/>
      <c r="F65" s="31"/>
      <c r="G65" s="26"/>
    </row>
    <row r="66" spans="1:7" ht="54.75" customHeight="1" x14ac:dyDescent="0.25">
      <c r="A66" s="32"/>
      <c r="B66" s="17" t="s">
        <v>79</v>
      </c>
      <c r="C66" s="32"/>
      <c r="D66" s="26"/>
      <c r="E66" s="29"/>
      <c r="F66" s="31"/>
      <c r="G66" s="26"/>
    </row>
    <row r="67" spans="1:7" ht="80.25" customHeight="1" x14ac:dyDescent="0.25">
      <c r="A67" s="13">
        <v>4</v>
      </c>
      <c r="B67" s="17" t="s">
        <v>80</v>
      </c>
      <c r="C67" s="19" t="s">
        <v>81</v>
      </c>
      <c r="D67" s="26"/>
      <c r="E67" s="29"/>
      <c r="F67" s="31"/>
      <c r="G67" s="26"/>
    </row>
    <row r="68" spans="1:7" ht="44.4" customHeight="1" x14ac:dyDescent="0.25">
      <c r="A68" s="13">
        <v>5</v>
      </c>
      <c r="B68" s="17" t="s">
        <v>82</v>
      </c>
      <c r="C68" s="13" t="s">
        <v>83</v>
      </c>
      <c r="D68" s="26"/>
      <c r="E68" s="29"/>
      <c r="F68" s="31"/>
      <c r="G68" s="26"/>
    </row>
    <row r="69" spans="1:7" ht="71.25" customHeight="1" x14ac:dyDescent="0.25">
      <c r="A69" s="13">
        <v>6</v>
      </c>
      <c r="B69" s="17" t="s">
        <v>84</v>
      </c>
      <c r="C69" s="13" t="s">
        <v>85</v>
      </c>
      <c r="D69" s="26"/>
      <c r="E69" s="29"/>
      <c r="F69" s="31"/>
      <c r="G69" s="26"/>
    </row>
    <row r="70" spans="1:7" ht="46.8" customHeight="1" x14ac:dyDescent="0.25">
      <c r="A70" s="13">
        <v>7</v>
      </c>
      <c r="B70" s="17" t="s">
        <v>86</v>
      </c>
      <c r="C70" s="13" t="s">
        <v>49</v>
      </c>
      <c r="D70" s="26"/>
      <c r="E70" s="29"/>
      <c r="F70" s="31"/>
      <c r="G70" s="26"/>
    </row>
    <row r="71" spans="1:7" ht="81" customHeight="1" x14ac:dyDescent="0.25">
      <c r="A71" s="13">
        <v>8</v>
      </c>
      <c r="B71" s="17" t="s">
        <v>87</v>
      </c>
      <c r="C71" s="13" t="s">
        <v>88</v>
      </c>
      <c r="D71" s="26"/>
      <c r="E71" s="29"/>
      <c r="F71" s="31"/>
      <c r="G71" s="26"/>
    </row>
    <row r="72" spans="1:7" ht="109.8" customHeight="1" x14ac:dyDescent="0.25">
      <c r="A72" s="13">
        <v>9</v>
      </c>
      <c r="B72" s="17" t="s">
        <v>89</v>
      </c>
      <c r="C72" s="13" t="s">
        <v>90</v>
      </c>
      <c r="D72" s="26"/>
      <c r="E72" s="29"/>
      <c r="F72" s="31"/>
      <c r="G72" s="26"/>
    </row>
    <row r="73" spans="1:7" ht="57" customHeight="1" x14ac:dyDescent="0.25">
      <c r="A73" s="13">
        <v>10</v>
      </c>
      <c r="B73" s="17" t="s">
        <v>91</v>
      </c>
      <c r="C73" s="13" t="s">
        <v>92</v>
      </c>
      <c r="D73" s="26"/>
      <c r="E73" s="29"/>
      <c r="F73" s="31"/>
      <c r="G73" s="26"/>
    </row>
    <row r="74" spans="1:7" ht="28.8" customHeight="1" x14ac:dyDescent="0.25">
      <c r="A74" s="13">
        <v>11</v>
      </c>
      <c r="B74" s="17" t="s">
        <v>93</v>
      </c>
      <c r="C74" s="13" t="s">
        <v>94</v>
      </c>
      <c r="D74" s="26"/>
      <c r="E74" s="29"/>
      <c r="F74" s="31"/>
      <c r="G74" s="26"/>
    </row>
    <row r="75" spans="1:7" ht="42" customHeight="1" x14ac:dyDescent="0.25">
      <c r="A75" s="13">
        <v>12</v>
      </c>
      <c r="B75" s="17" t="s">
        <v>95</v>
      </c>
      <c r="C75" s="13" t="s">
        <v>96</v>
      </c>
      <c r="D75" s="26"/>
      <c r="E75" s="29"/>
      <c r="F75" s="31"/>
      <c r="G75" s="26"/>
    </row>
    <row r="76" spans="1:7" ht="103.5" customHeight="1" x14ac:dyDescent="0.25">
      <c r="A76" s="13">
        <v>13</v>
      </c>
      <c r="B76" s="17" t="s">
        <v>97</v>
      </c>
      <c r="C76" s="13" t="s">
        <v>98</v>
      </c>
      <c r="D76" s="26"/>
      <c r="E76" s="29"/>
      <c r="F76" s="31"/>
      <c r="G76" s="26"/>
    </row>
    <row r="77" spans="1:7" ht="56.4" customHeight="1" x14ac:dyDescent="0.25">
      <c r="A77" s="13">
        <v>14</v>
      </c>
      <c r="B77" s="17" t="s">
        <v>99</v>
      </c>
      <c r="C77" s="13" t="s">
        <v>100</v>
      </c>
      <c r="D77" s="27"/>
      <c r="E77" s="30"/>
      <c r="F77" s="18">
        <f>F15</f>
        <v>843.6</v>
      </c>
      <c r="G77" s="27"/>
    </row>
    <row r="78" spans="1:7" x14ac:dyDescent="0.25">
      <c r="A78" s="22" t="s">
        <v>101</v>
      </c>
      <c r="B78" s="22"/>
      <c r="C78" s="22"/>
      <c r="D78" s="22"/>
      <c r="E78" s="22"/>
      <c r="F78" s="16"/>
    </row>
    <row r="79" spans="1:7" ht="19.8" customHeight="1" x14ac:dyDescent="0.25">
      <c r="A79" s="13">
        <v>1</v>
      </c>
      <c r="B79" s="17" t="s">
        <v>102</v>
      </c>
      <c r="C79" s="13" t="s">
        <v>103</v>
      </c>
      <c r="D79" s="14">
        <f>E79*F79*12</f>
        <v>50616</v>
      </c>
      <c r="E79" s="15">
        <v>5</v>
      </c>
      <c r="F79" s="18">
        <f>F15</f>
        <v>843.6</v>
      </c>
      <c r="G79" s="14">
        <f>D79</f>
        <v>50616</v>
      </c>
    </row>
    <row r="80" spans="1:7" ht="20.399999999999999" customHeight="1" x14ac:dyDescent="0.25">
      <c r="A80" s="23" t="s">
        <v>104</v>
      </c>
      <c r="B80" s="23"/>
      <c r="C80" s="23"/>
      <c r="D80" s="21">
        <f>D15+D20+D22+D25+D27+D39+D44+D46+D52+D57+D60+D77+D79</f>
        <v>299241.79200000002</v>
      </c>
      <c r="E80" s="15"/>
      <c r="F80" s="16">
        <f>29.56*843.6*12</f>
        <v>299241.79200000002</v>
      </c>
      <c r="G80" s="21">
        <f>G15+G20+G22+G25+G27+G39+G44+G46+G52+G57+G60+G77+G79</f>
        <v>299241.79200000002</v>
      </c>
    </row>
  </sheetData>
  <mergeCells count="56">
    <mergeCell ref="B10:C10"/>
    <mergeCell ref="A3:E3"/>
    <mergeCell ref="B9:C9"/>
    <mergeCell ref="A2:G2"/>
    <mergeCell ref="A14:E14"/>
    <mergeCell ref="D15:D19"/>
    <mergeCell ref="E15:E19"/>
    <mergeCell ref="F15:F19"/>
    <mergeCell ref="A21:E21"/>
    <mergeCell ref="D22:D24"/>
    <mergeCell ref="E22:E24"/>
    <mergeCell ref="F22:F24"/>
    <mergeCell ref="A26:E26"/>
    <mergeCell ref="A27:C27"/>
    <mergeCell ref="D27:D38"/>
    <mergeCell ref="E27:E38"/>
    <mergeCell ref="F27:F38"/>
    <mergeCell ref="A32:C32"/>
    <mergeCell ref="A39:C39"/>
    <mergeCell ref="D39:D43"/>
    <mergeCell ref="E39:E43"/>
    <mergeCell ref="F39:F43"/>
    <mergeCell ref="A44:C44"/>
    <mergeCell ref="D44:D45"/>
    <mergeCell ref="E44:E45"/>
    <mergeCell ref="F44:F45"/>
    <mergeCell ref="A46:C46"/>
    <mergeCell ref="D46:D51"/>
    <mergeCell ref="E46:E51"/>
    <mergeCell ref="F46:F51"/>
    <mergeCell ref="A52:C52"/>
    <mergeCell ref="D52:D55"/>
    <mergeCell ref="E52:E55"/>
    <mergeCell ref="F52:F55"/>
    <mergeCell ref="B64:B65"/>
    <mergeCell ref="A56:E56"/>
    <mergeCell ref="D57:D58"/>
    <mergeCell ref="E57:E58"/>
    <mergeCell ref="F57:F58"/>
    <mergeCell ref="A59:E59"/>
    <mergeCell ref="A78:E78"/>
    <mergeCell ref="A80:C80"/>
    <mergeCell ref="G15:G19"/>
    <mergeCell ref="G22:G24"/>
    <mergeCell ref="G27:G38"/>
    <mergeCell ref="G39:G43"/>
    <mergeCell ref="G44:G45"/>
    <mergeCell ref="G46:G51"/>
    <mergeCell ref="G52:G55"/>
    <mergeCell ref="G57:G58"/>
    <mergeCell ref="G60:G77"/>
    <mergeCell ref="D60:D77"/>
    <mergeCell ref="E60:E77"/>
    <mergeCell ref="F60:F76"/>
    <mergeCell ref="A62:A66"/>
    <mergeCell ref="C62:C66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28</vt:lpstr>
      <vt:lpstr>'Авиационная 28'!Область_печати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2022-02-10T23:44:31Z</cp:lastPrinted>
  <dcterms:created xsi:type="dcterms:W3CDTF">2018-12-12T04:57:19Z</dcterms:created>
  <dcterms:modified xsi:type="dcterms:W3CDTF">2025-01-16T04:49:24Z</dcterms:modified>
</cp:coreProperties>
</file>