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Б" sheetId="4" r:id="rId1"/>
  </sheets>
  <calcPr calcId="162913"/>
</workbook>
</file>

<file path=xl/calcChain.xml><?xml version="1.0" encoding="utf-8"?>
<calcChain xmlns="http://schemas.openxmlformats.org/spreadsheetml/2006/main">
  <c r="G129" i="4" l="1"/>
  <c r="G128" i="4"/>
  <c r="D128" i="4" s="1"/>
  <c r="H128" i="4" s="1"/>
  <c r="G127" i="4"/>
  <c r="D127" i="4" s="1"/>
  <c r="H127" i="4" s="1"/>
  <c r="G93" i="4"/>
  <c r="D93" i="4"/>
  <c r="H93" i="4" s="1"/>
  <c r="G89" i="4"/>
  <c r="D89" i="4" s="1"/>
  <c r="H89" i="4" s="1"/>
  <c r="G79" i="4"/>
  <c r="D79" i="4" s="1"/>
  <c r="H79" i="4" s="1"/>
  <c r="G73" i="4"/>
  <c r="D73" i="4" s="1"/>
  <c r="H73" i="4" s="1"/>
  <c r="G65" i="4"/>
  <c r="D65" i="4" s="1"/>
  <c r="H65" i="4" s="1"/>
  <c r="G59" i="4"/>
  <c r="D59" i="4" s="1"/>
  <c r="H59" i="4" s="1"/>
  <c r="G53" i="4"/>
  <c r="D53" i="4" s="1"/>
  <c r="H53" i="4" s="1"/>
  <c r="G37" i="4"/>
  <c r="D37" i="4" s="1"/>
  <c r="H37" i="4" s="1"/>
  <c r="G35" i="4"/>
  <c r="D35" i="4"/>
  <c r="H35" i="4" s="1"/>
  <c r="G31" i="4"/>
  <c r="D31" i="4" s="1"/>
  <c r="H31" i="4" s="1"/>
  <c r="D17" i="4"/>
  <c r="H17" i="4" s="1"/>
  <c r="H129" i="4" l="1"/>
  <c r="D129" i="4"/>
</calcChain>
</file>

<file path=xl/sharedStrings.xml><?xml version="1.0" encoding="utf-8"?>
<sst xmlns="http://schemas.openxmlformats.org/spreadsheetml/2006/main" count="179" uniqueCount="138">
  <si>
    <t>2 категория</t>
  </si>
  <si>
    <t>Год постройки</t>
  </si>
  <si>
    <t>Площадь лестничных клеток, тамбуров,кв.м.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</si>
  <si>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</si>
  <si>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</si>
  <si>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</si>
  <si>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 xml:space="preserve">2032-2034 </t>
  </si>
  <si>
    <t>крыша</t>
  </si>
  <si>
    <t>2041-2043</t>
  </si>
  <si>
    <t>ВДИС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</si>
  <si>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</si>
  <si>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</si>
  <si>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</si>
  <si>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</si>
  <si>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</si>
  <si>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</si>
  <si>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</si>
  <si>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</si>
  <si>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</si>
  <si>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</si>
  <si>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</si>
  <si>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</si>
  <si>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</si>
  <si>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</si>
  <si>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</si>
  <si>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</si>
  <si>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</si>
  <si>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</si>
  <si>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</si>
  <si>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</si>
  <si>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</si>
  <si>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</si>
  <si>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</si>
  <si>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</si>
  <si>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</si>
  <si>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</si>
  <si>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</si>
  <si>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</si>
  <si>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</si>
  <si>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</si>
  <si>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</si>
  <si>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</si>
  <si>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</si>
  <si>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</si>
  <si>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</si>
  <si>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</si>
  <si>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</si>
  <si>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</si>
  <si>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</si>
  <si>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</si>
  <si>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</si>
  <si>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</si>
  <si>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</si>
  <si>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</si>
  <si>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</si>
  <si>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</si>
  <si>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</si>
  <si>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</si>
  <si>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</si>
  <si>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</si>
  <si>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</si>
  <si>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</si>
  <si>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</si>
  <si>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</si>
  <si>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</si>
  <si>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</si>
  <si>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</si>
  <si>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</si>
  <si>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</si>
  <si>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</si>
  <si>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</si>
  <si>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</si>
  <si>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</si>
  <si>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</si>
  <si>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</si>
  <si>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</si>
  <si>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</si>
  <si>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</si>
  <si>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</si>
  <si>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</si>
  <si>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</si>
  <si>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</si>
  <si>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</si>
  <si>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</si>
  <si>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</si>
  <si>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</si>
  <si>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</si>
  <si>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</si>
  <si>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</si>
  <si>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</si>
  <si>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</si>
  <si>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</si>
  <si>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</si>
  <si>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</si>
  <si>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</si>
  <si>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</si>
  <si>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</si>
  <si>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</si>
  <si>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</si>
  <si>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</si>
  <si>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</si>
  <si>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</si>
  <si>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</si>
  <si>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</si>
  <si>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</si>
  <si>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</si>
  <si>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</si>
  <si>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</si>
  <si>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</si>
  <si>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</si>
  <si>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</si>
  <si>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</si>
  <si>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</si>
  <si>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</si>
  <si>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</si>
  <si>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</si>
  <si>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</si>
  <si>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</si>
  <si>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</si>
  <si>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</si>
  <si>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</si>
  <si>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</si>
  <si>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</si>
  <si>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</si>
  <si>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</si>
  <si>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</si>
  <si>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</si>
  <si>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</si>
  <si>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</si>
  <si>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</si>
  <si>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</si>
  <si>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</si>
  <si>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</si>
  <si>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</si>
  <si>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1119,6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</si>
  <si>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</si>
  <si>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</si>
  <si>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 Б по ул.Солнечная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</si>
</sst>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view="pageBreakPreview" zoomScale="60" zoomScaleNormal="100" workbookViewId="0">
      <selection activeCell="A2" sqref="A2:H2"/>
    </sheetView>
  </sheetViews>
  <sheetFormatPr defaultRowHeight="13.2" x14ac:dyDescent="0.25"/>
  <cols>
    <col min="1" max="1" width="3.44140625" style="5" customWidth="1"/>
    <col min="2" max="2" width="40.88671875" style="10" customWidth="1"/>
    <col min="3" max="3" width="27.44140625" style="1" customWidth="1"/>
    <col min="4" max="4" width="13.5546875" style="4" customWidth="1"/>
    <col min="5" max="5" width="4.5546875" style="4" hidden="1" customWidth="1"/>
    <col min="6" max="6" width="5.21875" style="1" hidden="1" customWidth="1"/>
    <col min="7" max="7" width="13.44140625" style="1" hidden="1" customWidth="1"/>
    <col min="8" max="8" width="13.109375" style="1" customWidth="1"/>
    <col min="9" max="16384" width="8.88671875" style="1"/>
  </cols>
  <sheetData>
    <row r="1" spans="1:8" x14ac:dyDescent="0.25">
      <c r="D1" s="1" t="s">
        <v>0</v>
      </c>
      <c r="E1" s="1"/>
    </row>
    <row r="2" spans="1:8" ht="27.6" customHeight="1" x14ac:dyDescent="0.25">
      <c r="A2" s="56" t="s">
        <v>137</v>
      </c>
      <c r="B2" s="56"/>
      <c r="C2" s="56"/>
      <c r="D2" s="56"/>
      <c r="E2" s="56"/>
      <c r="F2" s="56"/>
      <c r="G2" s="56"/>
      <c r="H2" s="56"/>
    </row>
    <row r="3" spans="1:8" x14ac:dyDescent="0.25">
      <c r="D3" s="1"/>
      <c r="E3" s="1"/>
    </row>
    <row r="4" spans="1:8" x14ac:dyDescent="0.25">
      <c r="C4" s="3" t="s">
        <v>1</v>
      </c>
      <c r="D4" s="2">
        <v>2014</v>
      </c>
    </row>
    <row r="5" spans="1:8" ht="14.4" customHeight="1" x14ac:dyDescent="0.25">
      <c r="B5" s="52" t="s">
        <v>5</v>
      </c>
      <c r="C5" s="52"/>
      <c r="D5" s="11" t="s">
        <v>6</v>
      </c>
      <c r="G5" s="4" t="s">
        <v>7</v>
      </c>
    </row>
    <row r="6" spans="1:8" x14ac:dyDescent="0.25">
      <c r="B6" s="52"/>
      <c r="C6" s="52"/>
      <c r="D6" s="11" t="s">
        <v>8</v>
      </c>
      <c r="G6" s="4" t="s">
        <v>9</v>
      </c>
    </row>
    <row r="7" spans="1:8" x14ac:dyDescent="0.25">
      <c r="C7" s="3" t="s">
        <v>10</v>
      </c>
      <c r="D7" s="2">
        <v>3</v>
      </c>
    </row>
    <row r="8" spans="1:8" x14ac:dyDescent="0.25">
      <c r="C8" s="3" t="s">
        <v>11</v>
      </c>
      <c r="D8" s="2">
        <v>3</v>
      </c>
    </row>
    <row r="9" spans="1:8" x14ac:dyDescent="0.25">
      <c r="C9" s="3" t="s">
        <v>12</v>
      </c>
      <c r="D9" s="2">
        <v>18</v>
      </c>
    </row>
    <row r="10" spans="1:8" x14ac:dyDescent="0.25">
      <c r="C10" s="3" t="s">
        <v>4</v>
      </c>
      <c r="D10" s="8">
        <v>1119.5999999999999</v>
      </c>
    </row>
    <row r="11" spans="1:8" x14ac:dyDescent="0.25">
      <c r="C11" s="3" t="s">
        <v>2</v>
      </c>
      <c r="D11" s="8">
        <v>187.8</v>
      </c>
    </row>
    <row r="12" spans="1:8" x14ac:dyDescent="0.25">
      <c r="C12" s="3" t="s">
        <v>3</v>
      </c>
      <c r="D12" s="9">
        <v>450.5</v>
      </c>
      <c r="E12" s="7"/>
    </row>
    <row r="13" spans="1:8" x14ac:dyDescent="0.25">
      <c r="C13" s="3" t="s">
        <v>13</v>
      </c>
      <c r="D13" s="12">
        <v>5792</v>
      </c>
      <c r="E13" s="7"/>
    </row>
    <row r="14" spans="1:8" x14ac:dyDescent="0.25">
      <c r="C14" s="6"/>
      <c r="D14" s="7"/>
      <c r="E14" s="7"/>
    </row>
    <row r="15" spans="1:8" ht="68.400000000000006" customHeight="1" x14ac:dyDescent="0.25">
      <c r="A15" s="13" t="s">
        <v>14</v>
      </c>
      <c r="B15" s="13" t="s">
        <v>15</v>
      </c>
      <c r="C15" s="13" t="s">
        <v>16</v>
      </c>
      <c r="D15" s="14" t="s">
        <v>135</v>
      </c>
      <c r="E15" s="13" t="s">
        <v>17</v>
      </c>
      <c r="H15" s="14" t="s">
        <v>136</v>
      </c>
    </row>
    <row r="16" spans="1:8" ht="14.4" customHeight="1" x14ac:dyDescent="0.25">
      <c r="A16" s="16"/>
      <c r="B16" s="53" t="s">
        <v>18</v>
      </c>
      <c r="C16" s="54"/>
      <c r="D16" s="54"/>
      <c r="E16" s="55"/>
      <c r="G16" s="15"/>
    </row>
    <row r="17" spans="1:11" x14ac:dyDescent="0.25">
      <c r="A17" s="36">
        <v>1</v>
      </c>
      <c r="B17" s="50" t="s">
        <v>19</v>
      </c>
      <c r="C17" s="45" t="s">
        <v>20</v>
      </c>
      <c r="D17" s="33">
        <f>E17*G17*12</f>
        <v>56427.839999999997</v>
      </c>
      <c r="E17" s="51">
        <v>4.2</v>
      </c>
      <c r="G17" s="49">
        <v>1119.5999999999999</v>
      </c>
      <c r="H17" s="33">
        <f>D17</f>
        <v>56427.839999999997</v>
      </c>
    </row>
    <row r="18" spans="1:11" x14ac:dyDescent="0.25">
      <c r="A18" s="36"/>
      <c r="B18" s="50"/>
      <c r="C18" s="46"/>
      <c r="D18" s="33"/>
      <c r="E18" s="51"/>
      <c r="G18" s="49"/>
      <c r="H18" s="33"/>
    </row>
    <row r="19" spans="1:11" x14ac:dyDescent="0.25">
      <c r="A19" s="36"/>
      <c r="B19" s="50"/>
      <c r="C19" s="46"/>
      <c r="D19" s="33"/>
      <c r="E19" s="51"/>
      <c r="G19" s="49"/>
      <c r="H19" s="33"/>
    </row>
    <row r="20" spans="1:11" x14ac:dyDescent="0.25">
      <c r="A20" s="36"/>
      <c r="B20" s="37"/>
      <c r="C20" s="46"/>
      <c r="D20" s="29"/>
      <c r="E20" s="51"/>
      <c r="G20" s="49"/>
      <c r="H20" s="29"/>
    </row>
    <row r="21" spans="1:11" x14ac:dyDescent="0.25">
      <c r="A21" s="36"/>
      <c r="B21" s="37"/>
      <c r="C21" s="46"/>
      <c r="D21" s="29"/>
      <c r="E21" s="51"/>
      <c r="G21" s="49"/>
      <c r="H21" s="29"/>
    </row>
    <row r="22" spans="1:11" ht="47.25" customHeight="1" x14ac:dyDescent="0.25">
      <c r="A22" s="36"/>
      <c r="B22" s="37"/>
      <c r="C22" s="47"/>
      <c r="D22" s="29"/>
      <c r="E22" s="51"/>
      <c r="G22" s="49"/>
      <c r="H22" s="29"/>
      <c r="K22" s="17"/>
    </row>
    <row r="23" spans="1:11" ht="52.8" x14ac:dyDescent="0.25">
      <c r="A23" s="18">
        <v>2</v>
      </c>
      <c r="B23" s="19" t="s">
        <v>21</v>
      </c>
      <c r="C23" s="20" t="s">
        <v>22</v>
      </c>
      <c r="D23" s="29"/>
      <c r="E23" s="51"/>
      <c r="G23" s="49"/>
      <c r="H23" s="29"/>
    </row>
    <row r="24" spans="1:11" ht="39.6" x14ac:dyDescent="0.25">
      <c r="A24" s="18">
        <v>3</v>
      </c>
      <c r="B24" s="21" t="s">
        <v>23</v>
      </c>
      <c r="C24" s="20" t="s">
        <v>22</v>
      </c>
      <c r="D24" s="29"/>
      <c r="E24" s="51"/>
      <c r="G24" s="49"/>
      <c r="H24" s="29"/>
    </row>
    <row r="25" spans="1:11" ht="39.6" x14ac:dyDescent="0.25">
      <c r="A25" s="18">
        <v>4</v>
      </c>
      <c r="B25" s="21" t="s">
        <v>24</v>
      </c>
      <c r="C25" s="20" t="s">
        <v>22</v>
      </c>
      <c r="D25" s="29"/>
      <c r="E25" s="51"/>
      <c r="G25" s="49"/>
      <c r="H25" s="29"/>
    </row>
    <row r="26" spans="1:11" ht="52.8" x14ac:dyDescent="0.25">
      <c r="A26" s="18">
        <v>5</v>
      </c>
      <c r="B26" s="21" t="s">
        <v>25</v>
      </c>
      <c r="C26" s="20" t="s">
        <v>22</v>
      </c>
      <c r="D26" s="29"/>
      <c r="E26" s="51"/>
      <c r="G26" s="49"/>
      <c r="H26" s="29"/>
    </row>
    <row r="27" spans="1:11" x14ac:dyDescent="0.25">
      <c r="A27" s="36">
        <v>6</v>
      </c>
      <c r="B27" s="37" t="s">
        <v>26</v>
      </c>
      <c r="C27" s="45" t="s">
        <v>22</v>
      </c>
      <c r="D27" s="29"/>
      <c r="E27" s="51"/>
      <c r="G27" s="49"/>
      <c r="H27" s="29"/>
    </row>
    <row r="28" spans="1:11" ht="49.5" customHeight="1" x14ac:dyDescent="0.25">
      <c r="A28" s="36"/>
      <c r="B28" s="37"/>
      <c r="C28" s="46"/>
      <c r="D28" s="29"/>
      <c r="E28" s="51"/>
      <c r="G28" s="49"/>
      <c r="H28" s="29"/>
    </row>
    <row r="29" spans="1:11" ht="39.6" x14ac:dyDescent="0.25">
      <c r="A29" s="18">
        <v>7</v>
      </c>
      <c r="B29" s="21" t="s">
        <v>27</v>
      </c>
      <c r="C29" s="47"/>
      <c r="D29" s="29"/>
      <c r="E29" s="51"/>
      <c r="G29" s="49"/>
      <c r="H29" s="29"/>
    </row>
    <row r="30" spans="1:11" x14ac:dyDescent="0.25">
      <c r="A30" s="44" t="s">
        <v>28</v>
      </c>
      <c r="B30" s="44"/>
      <c r="C30" s="44"/>
      <c r="D30" s="44"/>
      <c r="E30" s="44"/>
      <c r="G30" s="15"/>
    </row>
    <row r="31" spans="1:11" x14ac:dyDescent="0.25">
      <c r="A31" s="36">
        <v>1</v>
      </c>
      <c r="B31" s="37" t="s">
        <v>29</v>
      </c>
      <c r="C31" s="38" t="s">
        <v>30</v>
      </c>
      <c r="D31" s="29">
        <f>E31*G31*12</f>
        <v>86791.391999999993</v>
      </c>
      <c r="E31" s="48">
        <v>6.46</v>
      </c>
      <c r="G31" s="42">
        <f>G17</f>
        <v>1119.5999999999999</v>
      </c>
      <c r="H31" s="29">
        <f>D31</f>
        <v>86791.391999999993</v>
      </c>
    </row>
    <row r="32" spans="1:11" ht="5.4" customHeight="1" x14ac:dyDescent="0.25">
      <c r="A32" s="36"/>
      <c r="B32" s="37"/>
      <c r="C32" s="38"/>
      <c r="D32" s="29"/>
      <c r="E32" s="48"/>
      <c r="G32" s="42"/>
      <c r="H32" s="29"/>
    </row>
    <row r="33" spans="1:8" ht="26.4" x14ac:dyDescent="0.25">
      <c r="A33" s="18">
        <v>2</v>
      </c>
      <c r="B33" s="21" t="s">
        <v>31</v>
      </c>
      <c r="C33" s="20" t="s">
        <v>32</v>
      </c>
      <c r="D33" s="29"/>
      <c r="E33" s="48"/>
      <c r="G33" s="42"/>
      <c r="H33" s="29"/>
    </row>
    <row r="34" spans="1:8" ht="92.4" x14ac:dyDescent="0.25">
      <c r="A34" s="18">
        <v>3</v>
      </c>
      <c r="B34" s="21" t="s">
        <v>33</v>
      </c>
      <c r="C34" s="20" t="s">
        <v>34</v>
      </c>
      <c r="D34" s="29"/>
      <c r="E34" s="48"/>
      <c r="G34" s="42"/>
      <c r="H34" s="29"/>
    </row>
    <row r="35" spans="1:8" ht="39.6" x14ac:dyDescent="0.25">
      <c r="A35" s="18">
        <v>4</v>
      </c>
      <c r="B35" s="21" t="s">
        <v>35</v>
      </c>
      <c r="C35" s="20" t="s">
        <v>22</v>
      </c>
      <c r="D35" s="22">
        <f>E35*G35*12</f>
        <v>13703.903999999999</v>
      </c>
      <c r="E35" s="20">
        <v>1.02</v>
      </c>
      <c r="G35" s="23">
        <f>G17</f>
        <v>1119.5999999999999</v>
      </c>
      <c r="H35" s="22">
        <f>D35</f>
        <v>13703.903999999999</v>
      </c>
    </row>
    <row r="36" spans="1:8" x14ac:dyDescent="0.25">
      <c r="A36" s="44" t="s">
        <v>36</v>
      </c>
      <c r="B36" s="44"/>
      <c r="C36" s="44"/>
      <c r="D36" s="44"/>
      <c r="E36" s="44"/>
      <c r="G36" s="15"/>
    </row>
    <row r="37" spans="1:8" ht="26.4" x14ac:dyDescent="0.25">
      <c r="A37" s="18"/>
      <c r="B37" s="24" t="s">
        <v>37</v>
      </c>
      <c r="C37" s="25"/>
      <c r="D37" s="29">
        <f>E37*G37*12</f>
        <v>38021.615999999995</v>
      </c>
      <c r="E37" s="48">
        <v>2.83</v>
      </c>
      <c r="G37" s="42">
        <f>G17</f>
        <v>1119.5999999999999</v>
      </c>
      <c r="H37" s="29">
        <f>D37</f>
        <v>38021.615999999995</v>
      </c>
    </row>
    <row r="38" spans="1:8" x14ac:dyDescent="0.25">
      <c r="A38" s="18">
        <v>1</v>
      </c>
      <c r="B38" s="21" t="s">
        <v>38</v>
      </c>
      <c r="C38" s="20" t="s">
        <v>30</v>
      </c>
      <c r="D38" s="29"/>
      <c r="E38" s="48"/>
      <c r="G38" s="42"/>
      <c r="H38" s="29"/>
    </row>
    <row r="39" spans="1:8" ht="48.6" customHeight="1" x14ac:dyDescent="0.25">
      <c r="A39" s="18">
        <v>2</v>
      </c>
      <c r="B39" s="21" t="s">
        <v>39</v>
      </c>
      <c r="C39" s="20" t="s">
        <v>40</v>
      </c>
      <c r="D39" s="29"/>
      <c r="E39" s="48"/>
      <c r="G39" s="42"/>
      <c r="H39" s="29"/>
    </row>
    <row r="40" spans="1:8" x14ac:dyDescent="0.25">
      <c r="A40" s="18">
        <v>3</v>
      </c>
      <c r="B40" s="21" t="s">
        <v>41</v>
      </c>
      <c r="C40" s="20" t="s">
        <v>30</v>
      </c>
      <c r="D40" s="29"/>
      <c r="E40" s="48"/>
      <c r="G40" s="42"/>
      <c r="H40" s="29"/>
    </row>
    <row r="41" spans="1:8" x14ac:dyDescent="0.25">
      <c r="A41" s="18">
        <v>4</v>
      </c>
      <c r="B41" s="21" t="s">
        <v>42</v>
      </c>
      <c r="C41" s="20" t="s">
        <v>43</v>
      </c>
      <c r="D41" s="29"/>
      <c r="E41" s="48"/>
      <c r="G41" s="42"/>
      <c r="H41" s="29"/>
    </row>
    <row r="42" spans="1:8" x14ac:dyDescent="0.25">
      <c r="A42" s="18">
        <v>5</v>
      </c>
      <c r="B42" s="21" t="s">
        <v>44</v>
      </c>
      <c r="C42" s="20" t="s">
        <v>45</v>
      </c>
      <c r="D42" s="29"/>
      <c r="E42" s="48"/>
      <c r="G42" s="42"/>
      <c r="H42" s="29"/>
    </row>
    <row r="43" spans="1:8" ht="39.6" x14ac:dyDescent="0.25">
      <c r="A43" s="18">
        <v>6</v>
      </c>
      <c r="B43" s="21" t="s">
        <v>46</v>
      </c>
      <c r="C43" s="20" t="s">
        <v>30</v>
      </c>
      <c r="D43" s="29"/>
      <c r="E43" s="48"/>
      <c r="G43" s="42"/>
      <c r="H43" s="29"/>
    </row>
    <row r="44" spans="1:8" ht="26.4" x14ac:dyDescent="0.25">
      <c r="A44" s="18"/>
      <c r="B44" s="24" t="s">
        <v>47</v>
      </c>
      <c r="C44" s="25"/>
      <c r="D44" s="29"/>
      <c r="E44" s="48"/>
      <c r="G44" s="42"/>
      <c r="H44" s="29"/>
    </row>
    <row r="45" spans="1:8" ht="39.6" x14ac:dyDescent="0.25">
      <c r="A45" s="18">
        <v>7</v>
      </c>
      <c r="B45" s="21" t="s">
        <v>48</v>
      </c>
      <c r="C45" s="20" t="s">
        <v>49</v>
      </c>
      <c r="D45" s="29"/>
      <c r="E45" s="48"/>
      <c r="G45" s="42"/>
      <c r="H45" s="29"/>
    </row>
    <row r="46" spans="1:8" ht="39.6" x14ac:dyDescent="0.25">
      <c r="A46" s="18">
        <v>8</v>
      </c>
      <c r="B46" s="21" t="s">
        <v>50</v>
      </c>
      <c r="C46" s="20" t="s">
        <v>49</v>
      </c>
      <c r="D46" s="29"/>
      <c r="E46" s="48"/>
      <c r="G46" s="42"/>
      <c r="H46" s="29"/>
    </row>
    <row r="47" spans="1:8" ht="39.6" x14ac:dyDescent="0.25">
      <c r="A47" s="18">
        <v>9</v>
      </c>
      <c r="B47" s="21" t="s">
        <v>51</v>
      </c>
      <c r="C47" s="20" t="s">
        <v>30</v>
      </c>
      <c r="D47" s="29"/>
      <c r="E47" s="48"/>
      <c r="G47" s="42"/>
      <c r="H47" s="29"/>
    </row>
    <row r="48" spans="1:8" ht="26.4" x14ac:dyDescent="0.25">
      <c r="A48" s="18">
        <v>10</v>
      </c>
      <c r="B48" s="21" t="s">
        <v>52</v>
      </c>
      <c r="C48" s="20" t="s">
        <v>30</v>
      </c>
      <c r="D48" s="29"/>
      <c r="E48" s="48"/>
      <c r="G48" s="42"/>
      <c r="H48" s="29"/>
    </row>
    <row r="49" spans="1:8" ht="21" customHeight="1" x14ac:dyDescent="0.25">
      <c r="A49" s="18">
        <v>11</v>
      </c>
      <c r="B49" s="21" t="s">
        <v>53</v>
      </c>
      <c r="C49" s="20" t="s">
        <v>54</v>
      </c>
      <c r="D49" s="29"/>
      <c r="E49" s="48"/>
      <c r="G49" s="42"/>
      <c r="H49" s="29"/>
    </row>
    <row r="50" spans="1:8" ht="26.4" x14ac:dyDescent="0.25">
      <c r="A50" s="18">
        <v>12</v>
      </c>
      <c r="B50" s="21" t="s">
        <v>55</v>
      </c>
      <c r="C50" s="20" t="s">
        <v>30</v>
      </c>
      <c r="D50" s="29"/>
      <c r="E50" s="48"/>
      <c r="G50" s="42"/>
      <c r="H50" s="29"/>
    </row>
    <row r="51" spans="1:8" ht="13.2" customHeight="1" x14ac:dyDescent="0.25">
      <c r="A51" s="34" t="s">
        <v>56</v>
      </c>
      <c r="B51" s="35"/>
      <c r="C51" s="35"/>
      <c r="D51" s="35"/>
      <c r="E51" s="35"/>
      <c r="F51" s="35"/>
      <c r="G51" s="35"/>
      <c r="H51" s="35"/>
    </row>
    <row r="52" spans="1:8" ht="13.2" customHeight="1" x14ac:dyDescent="0.25">
      <c r="A52" s="34" t="s">
        <v>57</v>
      </c>
      <c r="B52" s="35"/>
      <c r="C52" s="35"/>
      <c r="D52" s="35"/>
      <c r="E52" s="35"/>
      <c r="F52" s="35"/>
      <c r="G52" s="35"/>
      <c r="H52" s="35"/>
    </row>
    <row r="53" spans="1:8" x14ac:dyDescent="0.25">
      <c r="A53" s="36">
        <v>1</v>
      </c>
      <c r="B53" s="37" t="s">
        <v>58</v>
      </c>
      <c r="C53" s="38" t="s">
        <v>59</v>
      </c>
      <c r="D53" s="29">
        <f>E53*G53*12</f>
        <v>24049.007999999998</v>
      </c>
      <c r="E53" s="38">
        <v>1.79</v>
      </c>
      <c r="G53" s="42">
        <f>G17</f>
        <v>1119.5999999999999</v>
      </c>
      <c r="H53" s="29">
        <f>D53</f>
        <v>24049.007999999998</v>
      </c>
    </row>
    <row r="54" spans="1:8" ht="54" customHeight="1" x14ac:dyDescent="0.25">
      <c r="A54" s="36"/>
      <c r="B54" s="37"/>
      <c r="C54" s="38"/>
      <c r="D54" s="29"/>
      <c r="E54" s="38"/>
      <c r="G54" s="43"/>
      <c r="H54" s="29"/>
    </row>
    <row r="55" spans="1:8" ht="52.8" x14ac:dyDescent="0.25">
      <c r="A55" s="18">
        <v>2</v>
      </c>
      <c r="B55" s="21" t="s">
        <v>60</v>
      </c>
      <c r="C55" s="20" t="s">
        <v>59</v>
      </c>
      <c r="D55" s="29"/>
      <c r="E55" s="38"/>
      <c r="G55" s="43"/>
      <c r="H55" s="29"/>
    </row>
    <row r="56" spans="1:8" ht="26.4" x14ac:dyDescent="0.25">
      <c r="A56" s="18">
        <v>3</v>
      </c>
      <c r="B56" s="21" t="s">
        <v>61</v>
      </c>
      <c r="C56" s="20" t="s">
        <v>22</v>
      </c>
      <c r="D56" s="29"/>
      <c r="E56" s="38"/>
      <c r="G56" s="43"/>
      <c r="H56" s="29"/>
    </row>
    <row r="57" spans="1:8" ht="52.8" x14ac:dyDescent="0.25">
      <c r="A57" s="18">
        <v>4</v>
      </c>
      <c r="B57" s="21" t="s">
        <v>62</v>
      </c>
      <c r="C57" s="20" t="s">
        <v>63</v>
      </c>
      <c r="D57" s="29"/>
      <c r="E57" s="38"/>
      <c r="G57" s="43"/>
      <c r="H57" s="29"/>
    </row>
    <row r="58" spans="1:8" x14ac:dyDescent="0.25">
      <c r="A58" s="44" t="s">
        <v>64</v>
      </c>
      <c r="B58" s="44"/>
      <c r="C58" s="44"/>
      <c r="D58" s="44"/>
      <c r="E58" s="44"/>
      <c r="G58" s="15"/>
    </row>
    <row r="59" spans="1:8" ht="79.2" x14ac:dyDescent="0.25">
      <c r="A59" s="18">
        <v>1</v>
      </c>
      <c r="B59" s="21" t="s">
        <v>65</v>
      </c>
      <c r="C59" s="20" t="s">
        <v>59</v>
      </c>
      <c r="D59" s="29">
        <f>E59*G59*12</f>
        <v>26332.991999999998</v>
      </c>
      <c r="E59" s="48">
        <v>1.96</v>
      </c>
      <c r="G59" s="42">
        <f>G17</f>
        <v>1119.5999999999999</v>
      </c>
      <c r="H59" s="29">
        <f>D59</f>
        <v>26332.991999999998</v>
      </c>
    </row>
    <row r="60" spans="1:8" ht="39.6" x14ac:dyDescent="0.25">
      <c r="A60" s="18">
        <v>2</v>
      </c>
      <c r="B60" s="21" t="s">
        <v>66</v>
      </c>
      <c r="C60" s="20" t="s">
        <v>59</v>
      </c>
      <c r="D60" s="29"/>
      <c r="E60" s="48"/>
      <c r="G60" s="42"/>
      <c r="H60" s="29"/>
    </row>
    <row r="61" spans="1:8" ht="52.8" x14ac:dyDescent="0.25">
      <c r="A61" s="18">
        <v>3</v>
      </c>
      <c r="B61" s="21" t="s">
        <v>67</v>
      </c>
      <c r="C61" s="20" t="s">
        <v>59</v>
      </c>
      <c r="D61" s="29"/>
      <c r="E61" s="48"/>
      <c r="G61" s="42"/>
      <c r="H61" s="29"/>
    </row>
    <row r="62" spans="1:8" ht="26.4" x14ac:dyDescent="0.25">
      <c r="A62" s="18">
        <v>4</v>
      </c>
      <c r="B62" s="21" t="s">
        <v>68</v>
      </c>
      <c r="C62" s="20" t="s">
        <v>22</v>
      </c>
      <c r="D62" s="29"/>
      <c r="E62" s="48"/>
      <c r="G62" s="42"/>
      <c r="H62" s="29"/>
    </row>
    <row r="63" spans="1:8" ht="52.8" x14ac:dyDescent="0.25">
      <c r="A63" s="18">
        <v>5</v>
      </c>
      <c r="B63" s="21" t="s">
        <v>62</v>
      </c>
      <c r="C63" s="20" t="s">
        <v>63</v>
      </c>
      <c r="D63" s="29"/>
      <c r="E63" s="48"/>
      <c r="G63" s="42"/>
      <c r="H63" s="29"/>
    </row>
    <row r="64" spans="1:8" x14ac:dyDescent="0.25">
      <c r="A64" s="44" t="s">
        <v>69</v>
      </c>
      <c r="B64" s="44"/>
      <c r="C64" s="44"/>
      <c r="D64" s="44"/>
      <c r="E64" s="44"/>
      <c r="G64" s="15"/>
    </row>
    <row r="65" spans="1:8" ht="30" customHeight="1" x14ac:dyDescent="0.25">
      <c r="A65" s="18">
        <v>1</v>
      </c>
      <c r="B65" s="21" t="s">
        <v>70</v>
      </c>
      <c r="C65" s="20" t="s">
        <v>63</v>
      </c>
      <c r="D65" s="29">
        <f>E65*G65*12</f>
        <v>28079.567999999992</v>
      </c>
      <c r="E65" s="38">
        <v>2.09</v>
      </c>
      <c r="G65" s="42">
        <f>G17</f>
        <v>1119.5999999999999</v>
      </c>
      <c r="H65" s="29">
        <f>D65</f>
        <v>28079.567999999992</v>
      </c>
    </row>
    <row r="66" spans="1:8" ht="66" x14ac:dyDescent="0.25">
      <c r="A66" s="18">
        <v>2</v>
      </c>
      <c r="B66" s="21" t="s">
        <v>71</v>
      </c>
      <c r="C66" s="20" t="s">
        <v>22</v>
      </c>
      <c r="D66" s="29"/>
      <c r="E66" s="38"/>
      <c r="G66" s="43"/>
      <c r="H66" s="29"/>
    </row>
    <row r="67" spans="1:8" ht="39.6" x14ac:dyDescent="0.25">
      <c r="A67" s="18">
        <v>3</v>
      </c>
      <c r="B67" s="21" t="s">
        <v>72</v>
      </c>
      <c r="C67" s="20" t="s">
        <v>22</v>
      </c>
      <c r="D67" s="29"/>
      <c r="E67" s="38"/>
      <c r="G67" s="43"/>
      <c r="H67" s="29"/>
    </row>
    <row r="68" spans="1:8" ht="39.6" x14ac:dyDescent="0.25">
      <c r="A68" s="18">
        <v>4</v>
      </c>
      <c r="B68" s="21" t="s">
        <v>73</v>
      </c>
      <c r="C68" s="20" t="s">
        <v>22</v>
      </c>
      <c r="D68" s="29"/>
      <c r="E68" s="38"/>
      <c r="G68" s="43"/>
      <c r="H68" s="29"/>
    </row>
    <row r="69" spans="1:8" x14ac:dyDescent="0.25">
      <c r="A69" s="18">
        <v>5</v>
      </c>
      <c r="B69" s="21" t="s">
        <v>74</v>
      </c>
      <c r="C69" s="20" t="s">
        <v>22</v>
      </c>
      <c r="D69" s="29"/>
      <c r="E69" s="38"/>
      <c r="G69" s="43"/>
      <c r="H69" s="29"/>
    </row>
    <row r="70" spans="1:8" ht="39.6" x14ac:dyDescent="0.25">
      <c r="A70" s="18">
        <v>6</v>
      </c>
      <c r="B70" s="21" t="s">
        <v>75</v>
      </c>
      <c r="C70" s="20" t="s">
        <v>22</v>
      </c>
      <c r="D70" s="29"/>
      <c r="E70" s="38"/>
      <c r="G70" s="43"/>
      <c r="H70" s="29"/>
    </row>
    <row r="71" spans="1:8" ht="66" x14ac:dyDescent="0.25">
      <c r="A71" s="18">
        <v>7</v>
      </c>
      <c r="B71" s="21" t="s">
        <v>76</v>
      </c>
      <c r="C71" s="20" t="s">
        <v>63</v>
      </c>
      <c r="D71" s="29"/>
      <c r="E71" s="38"/>
      <c r="G71" s="43"/>
      <c r="H71" s="29"/>
    </row>
    <row r="72" spans="1:8" x14ac:dyDescent="0.25">
      <c r="A72" s="44" t="s">
        <v>77</v>
      </c>
      <c r="B72" s="44"/>
      <c r="C72" s="44"/>
      <c r="D72" s="44"/>
      <c r="E72" s="44"/>
      <c r="G72" s="15"/>
    </row>
    <row r="73" spans="1:8" ht="52.8" x14ac:dyDescent="0.25">
      <c r="A73" s="18">
        <v>1</v>
      </c>
      <c r="B73" s="21" t="s">
        <v>78</v>
      </c>
      <c r="C73" s="20" t="s">
        <v>22</v>
      </c>
      <c r="D73" s="29">
        <f>E73*G73*12</f>
        <v>42455.231999999996</v>
      </c>
      <c r="E73" s="38">
        <v>3.16</v>
      </c>
      <c r="G73" s="42">
        <f>G17</f>
        <v>1119.5999999999999</v>
      </c>
      <c r="H73" s="29">
        <f>D73</f>
        <v>42455.231999999996</v>
      </c>
    </row>
    <row r="74" spans="1:8" ht="26.4" x14ac:dyDescent="0.25">
      <c r="A74" s="18">
        <v>2</v>
      </c>
      <c r="B74" s="21" t="s">
        <v>79</v>
      </c>
      <c r="C74" s="20" t="s">
        <v>22</v>
      </c>
      <c r="D74" s="29"/>
      <c r="E74" s="38"/>
      <c r="G74" s="43"/>
      <c r="H74" s="29"/>
    </row>
    <row r="75" spans="1:8" x14ac:dyDescent="0.25">
      <c r="A75" s="18">
        <v>3</v>
      </c>
      <c r="B75" s="21" t="s">
        <v>80</v>
      </c>
      <c r="C75" s="20" t="s">
        <v>22</v>
      </c>
      <c r="D75" s="29"/>
      <c r="E75" s="38"/>
      <c r="G75" s="43"/>
      <c r="H75" s="29"/>
    </row>
    <row r="76" spans="1:8" ht="52.8" x14ac:dyDescent="0.25">
      <c r="A76" s="18">
        <v>4</v>
      </c>
      <c r="B76" s="21" t="s">
        <v>81</v>
      </c>
      <c r="C76" s="20" t="s">
        <v>59</v>
      </c>
      <c r="D76" s="29"/>
      <c r="E76" s="38"/>
      <c r="G76" s="43"/>
      <c r="H76" s="29"/>
    </row>
    <row r="77" spans="1:8" ht="39.6" x14ac:dyDescent="0.25">
      <c r="A77" s="18">
        <v>5</v>
      </c>
      <c r="B77" s="21" t="s">
        <v>82</v>
      </c>
      <c r="C77" s="20" t="s">
        <v>22</v>
      </c>
      <c r="D77" s="29"/>
      <c r="E77" s="38"/>
      <c r="G77" s="43"/>
      <c r="H77" s="29"/>
    </row>
    <row r="78" spans="1:8" x14ac:dyDescent="0.25">
      <c r="A78" s="44" t="s">
        <v>83</v>
      </c>
      <c r="B78" s="44"/>
      <c r="C78" s="44"/>
      <c r="D78" s="44"/>
      <c r="E78" s="44"/>
      <c r="G78" s="15"/>
    </row>
    <row r="79" spans="1:8" x14ac:dyDescent="0.25">
      <c r="A79" s="36">
        <v>1</v>
      </c>
      <c r="B79" s="37" t="s">
        <v>84</v>
      </c>
      <c r="C79" s="38" t="s">
        <v>22</v>
      </c>
      <c r="D79" s="29">
        <f>E79*G79*12</f>
        <v>29691.791999999998</v>
      </c>
      <c r="E79" s="38">
        <v>2.21</v>
      </c>
      <c r="G79" s="42">
        <f>G17</f>
        <v>1119.5999999999999</v>
      </c>
      <c r="H79" s="29">
        <f>D79</f>
        <v>29691.791999999998</v>
      </c>
    </row>
    <row r="80" spans="1:8" x14ac:dyDescent="0.25">
      <c r="A80" s="36"/>
      <c r="B80" s="37"/>
      <c r="C80" s="38"/>
      <c r="D80" s="29"/>
      <c r="E80" s="38"/>
      <c r="G80" s="43"/>
      <c r="H80" s="29"/>
    </row>
    <row r="81" spans="1:8" ht="54.6" customHeight="1" x14ac:dyDescent="0.25">
      <c r="A81" s="36"/>
      <c r="B81" s="37"/>
      <c r="C81" s="38"/>
      <c r="D81" s="29"/>
      <c r="E81" s="38"/>
      <c r="G81" s="43"/>
      <c r="H81" s="29"/>
    </row>
    <row r="82" spans="1:8" x14ac:dyDescent="0.25">
      <c r="A82" s="36">
        <v>2</v>
      </c>
      <c r="B82" s="37" t="s">
        <v>85</v>
      </c>
      <c r="C82" s="38" t="s">
        <v>22</v>
      </c>
      <c r="D82" s="29"/>
      <c r="E82" s="38"/>
      <c r="G82" s="43"/>
      <c r="H82" s="29"/>
    </row>
    <row r="83" spans="1:8" x14ac:dyDescent="0.25">
      <c r="A83" s="36"/>
      <c r="B83" s="37"/>
      <c r="C83" s="38"/>
      <c r="D83" s="29"/>
      <c r="E83" s="38"/>
      <c r="G83" s="43"/>
      <c r="H83" s="29"/>
    </row>
    <row r="84" spans="1:8" x14ac:dyDescent="0.25">
      <c r="A84" s="36">
        <v>3</v>
      </c>
      <c r="B84" s="37" t="s">
        <v>86</v>
      </c>
      <c r="C84" s="38" t="s">
        <v>22</v>
      </c>
      <c r="D84" s="29"/>
      <c r="E84" s="38"/>
      <c r="G84" s="43"/>
      <c r="H84" s="29"/>
    </row>
    <row r="85" spans="1:8" ht="55.5" customHeight="1" x14ac:dyDescent="0.25">
      <c r="A85" s="36"/>
      <c r="B85" s="37"/>
      <c r="C85" s="38"/>
      <c r="D85" s="29"/>
      <c r="E85" s="38"/>
      <c r="G85" s="43"/>
      <c r="H85" s="29"/>
    </row>
    <row r="86" spans="1:8" ht="39.6" x14ac:dyDescent="0.25">
      <c r="A86" s="18">
        <v>4</v>
      </c>
      <c r="B86" s="21" t="s">
        <v>87</v>
      </c>
      <c r="C86" s="20" t="s">
        <v>22</v>
      </c>
      <c r="D86" s="29"/>
      <c r="E86" s="38"/>
      <c r="G86" s="43"/>
      <c r="H86" s="29"/>
    </row>
    <row r="87" spans="1:8" ht="26.4" x14ac:dyDescent="0.25">
      <c r="A87" s="18">
        <v>5</v>
      </c>
      <c r="B87" s="21" t="s">
        <v>88</v>
      </c>
      <c r="C87" s="20" t="s">
        <v>63</v>
      </c>
      <c r="D87" s="29"/>
      <c r="E87" s="38"/>
      <c r="G87" s="43"/>
      <c r="H87" s="29"/>
    </row>
    <row r="88" spans="1:8" x14ac:dyDescent="0.25">
      <c r="A88" s="44" t="s">
        <v>89</v>
      </c>
      <c r="B88" s="44"/>
      <c r="C88" s="44"/>
      <c r="D88" s="44"/>
      <c r="E88" s="44"/>
      <c r="G88" s="15"/>
    </row>
    <row r="89" spans="1:8" x14ac:dyDescent="0.25">
      <c r="A89" s="36">
        <v>1</v>
      </c>
      <c r="B89" s="37" t="s">
        <v>90</v>
      </c>
      <c r="C89" s="38" t="s">
        <v>91</v>
      </c>
      <c r="D89" s="29">
        <f>E89*G89*12</f>
        <v>45276.623999999996</v>
      </c>
      <c r="E89" s="38">
        <v>3.37</v>
      </c>
      <c r="G89" s="42">
        <f>G17</f>
        <v>1119.5999999999999</v>
      </c>
      <c r="H89" s="29">
        <f>D89</f>
        <v>45276.623999999996</v>
      </c>
    </row>
    <row r="90" spans="1:8" ht="57.6" customHeight="1" x14ac:dyDescent="0.25">
      <c r="A90" s="36"/>
      <c r="B90" s="37"/>
      <c r="C90" s="38"/>
      <c r="D90" s="29"/>
      <c r="E90" s="38"/>
      <c r="G90" s="43"/>
      <c r="H90" s="29"/>
    </row>
    <row r="91" spans="1:8" ht="26.4" x14ac:dyDescent="0.25">
      <c r="A91" s="18">
        <v>2</v>
      </c>
      <c r="B91" s="21" t="s">
        <v>92</v>
      </c>
      <c r="C91" s="20" t="s">
        <v>93</v>
      </c>
      <c r="D91" s="29"/>
      <c r="E91" s="38"/>
      <c r="G91" s="43"/>
      <c r="H91" s="29"/>
    </row>
    <row r="92" spans="1:8" x14ac:dyDescent="0.25">
      <c r="A92" s="44" t="s">
        <v>94</v>
      </c>
      <c r="B92" s="44"/>
      <c r="C92" s="44"/>
      <c r="D92" s="44"/>
      <c r="E92" s="44"/>
      <c r="G92" s="15"/>
    </row>
    <row r="93" spans="1:8" x14ac:dyDescent="0.25">
      <c r="A93" s="36">
        <v>1</v>
      </c>
      <c r="B93" s="37" t="s">
        <v>95</v>
      </c>
      <c r="C93" s="38" t="s">
        <v>96</v>
      </c>
      <c r="D93" s="30">
        <f>E93*G93*12</f>
        <v>74296.656000000003</v>
      </c>
      <c r="E93" s="45">
        <v>5.53</v>
      </c>
      <c r="G93" s="42">
        <f>G17</f>
        <v>1119.5999999999999</v>
      </c>
      <c r="H93" s="30">
        <f>D93</f>
        <v>74296.656000000003</v>
      </c>
    </row>
    <row r="94" spans="1:8" ht="43.2" customHeight="1" x14ac:dyDescent="0.25">
      <c r="A94" s="36"/>
      <c r="B94" s="37"/>
      <c r="C94" s="38"/>
      <c r="D94" s="31"/>
      <c r="E94" s="46"/>
      <c r="G94" s="43"/>
      <c r="H94" s="31"/>
    </row>
    <row r="95" spans="1:8" ht="66.75" customHeight="1" x14ac:dyDescent="0.25">
      <c r="A95" s="18">
        <v>2</v>
      </c>
      <c r="B95" s="21" t="s">
        <v>97</v>
      </c>
      <c r="C95" s="20" t="s">
        <v>96</v>
      </c>
      <c r="D95" s="31"/>
      <c r="E95" s="46"/>
      <c r="G95" s="43"/>
      <c r="H95" s="31"/>
    </row>
    <row r="96" spans="1:8" ht="39.6" customHeight="1" x14ac:dyDescent="0.25">
      <c r="A96" s="45">
        <v>3</v>
      </c>
      <c r="B96" s="21" t="s">
        <v>98</v>
      </c>
      <c r="C96" s="45" t="s">
        <v>99</v>
      </c>
      <c r="D96" s="31"/>
      <c r="E96" s="46"/>
      <c r="G96" s="43"/>
      <c r="H96" s="31"/>
    </row>
    <row r="97" spans="1:8" ht="33" customHeight="1" x14ac:dyDescent="0.25">
      <c r="A97" s="46"/>
      <c r="B97" s="21" t="s">
        <v>100</v>
      </c>
      <c r="C97" s="46"/>
      <c r="D97" s="31"/>
      <c r="E97" s="46"/>
      <c r="G97" s="43"/>
      <c r="H97" s="31"/>
    </row>
    <row r="98" spans="1:8" x14ac:dyDescent="0.25">
      <c r="A98" s="46"/>
      <c r="B98" s="37" t="s">
        <v>101</v>
      </c>
      <c r="C98" s="46"/>
      <c r="D98" s="31"/>
      <c r="E98" s="46"/>
      <c r="G98" s="43"/>
      <c r="H98" s="31"/>
    </row>
    <row r="99" spans="1:8" ht="43.2" customHeight="1" x14ac:dyDescent="0.25">
      <c r="A99" s="46"/>
      <c r="B99" s="37"/>
      <c r="C99" s="46"/>
      <c r="D99" s="31"/>
      <c r="E99" s="46"/>
      <c r="G99" s="43"/>
      <c r="H99" s="31"/>
    </row>
    <row r="100" spans="1:8" ht="15" customHeight="1" x14ac:dyDescent="0.25">
      <c r="A100" s="46"/>
      <c r="B100" s="37" t="s">
        <v>102</v>
      </c>
      <c r="C100" s="46"/>
      <c r="D100" s="31"/>
      <c r="E100" s="46"/>
      <c r="G100" s="43"/>
      <c r="H100" s="31"/>
    </row>
    <row r="101" spans="1:8" ht="27.6" customHeight="1" x14ac:dyDescent="0.25">
      <c r="A101" s="46"/>
      <c r="B101" s="37"/>
      <c r="C101" s="46"/>
      <c r="D101" s="31"/>
      <c r="E101" s="46"/>
      <c r="G101" s="43"/>
      <c r="H101" s="31"/>
    </row>
    <row r="102" spans="1:8" x14ac:dyDescent="0.25">
      <c r="A102" s="46"/>
      <c r="B102" s="37" t="s">
        <v>103</v>
      </c>
      <c r="C102" s="46"/>
      <c r="D102" s="31"/>
      <c r="E102" s="46"/>
      <c r="G102" s="43"/>
      <c r="H102" s="31"/>
    </row>
    <row r="103" spans="1:8" ht="30.6" customHeight="1" x14ac:dyDescent="0.25">
      <c r="A103" s="47"/>
      <c r="B103" s="37"/>
      <c r="C103" s="47"/>
      <c r="D103" s="31"/>
      <c r="E103" s="46"/>
      <c r="G103" s="43"/>
      <c r="H103" s="31"/>
    </row>
    <row r="104" spans="1:8" ht="54.6" customHeight="1" x14ac:dyDescent="0.25">
      <c r="A104" s="18">
        <v>4</v>
      </c>
      <c r="B104" s="21" t="s">
        <v>104</v>
      </c>
      <c r="C104" s="20" t="s">
        <v>105</v>
      </c>
      <c r="D104" s="31"/>
      <c r="E104" s="46"/>
      <c r="G104" s="43"/>
      <c r="H104" s="31"/>
    </row>
    <row r="105" spans="1:8" ht="45.6" customHeight="1" x14ac:dyDescent="0.25">
      <c r="A105" s="18">
        <v>5</v>
      </c>
      <c r="B105" s="21" t="s">
        <v>106</v>
      </c>
      <c r="C105" s="20" t="s">
        <v>107</v>
      </c>
      <c r="D105" s="31"/>
      <c r="E105" s="46"/>
      <c r="G105" s="43"/>
      <c r="H105" s="31"/>
    </row>
    <row r="106" spans="1:8" ht="41.4" customHeight="1" x14ac:dyDescent="0.25">
      <c r="A106" s="18">
        <v>6</v>
      </c>
      <c r="B106" s="21" t="s">
        <v>108</v>
      </c>
      <c r="C106" s="20" t="s">
        <v>109</v>
      </c>
      <c r="D106" s="31"/>
      <c r="E106" s="46"/>
      <c r="G106" s="43"/>
      <c r="H106" s="31"/>
    </row>
    <row r="107" spans="1:8" x14ac:dyDescent="0.25">
      <c r="A107" s="36">
        <v>7</v>
      </c>
      <c r="B107" s="37" t="s">
        <v>110</v>
      </c>
      <c r="C107" s="38" t="s">
        <v>111</v>
      </c>
      <c r="D107" s="31"/>
      <c r="E107" s="46"/>
      <c r="G107" s="43"/>
      <c r="H107" s="31"/>
    </row>
    <row r="108" spans="1:8" x14ac:dyDescent="0.25">
      <c r="A108" s="36"/>
      <c r="B108" s="37"/>
      <c r="C108" s="38"/>
      <c r="D108" s="31"/>
      <c r="E108" s="46"/>
      <c r="G108" s="43"/>
      <c r="H108" s="31"/>
    </row>
    <row r="109" spans="1:8" x14ac:dyDescent="0.25">
      <c r="A109" s="36">
        <v>8</v>
      </c>
      <c r="B109" s="37" t="s">
        <v>112</v>
      </c>
      <c r="C109" s="38" t="s">
        <v>113</v>
      </c>
      <c r="D109" s="31"/>
      <c r="E109" s="46"/>
      <c r="G109" s="43"/>
      <c r="H109" s="31"/>
    </row>
    <row r="110" spans="1:8" ht="38.25" customHeight="1" x14ac:dyDescent="0.25">
      <c r="A110" s="36"/>
      <c r="B110" s="37"/>
      <c r="C110" s="38"/>
      <c r="D110" s="31"/>
      <c r="E110" s="46"/>
      <c r="G110" s="43"/>
      <c r="H110" s="31"/>
    </row>
    <row r="111" spans="1:8" x14ac:dyDescent="0.25">
      <c r="A111" s="36">
        <v>9</v>
      </c>
      <c r="B111" s="37" t="s">
        <v>114</v>
      </c>
      <c r="C111" s="38"/>
      <c r="D111" s="31"/>
      <c r="E111" s="46"/>
      <c r="G111" s="43"/>
      <c r="H111" s="31"/>
    </row>
    <row r="112" spans="1:8" ht="31.8" customHeight="1" x14ac:dyDescent="0.25">
      <c r="A112" s="36"/>
      <c r="B112" s="37"/>
      <c r="C112" s="38"/>
      <c r="D112" s="31"/>
      <c r="E112" s="46"/>
      <c r="G112" s="43"/>
      <c r="H112" s="31"/>
    </row>
    <row r="113" spans="1:10" ht="79.2" x14ac:dyDescent="0.25">
      <c r="A113" s="18">
        <v>10</v>
      </c>
      <c r="B113" s="21" t="s">
        <v>115</v>
      </c>
      <c r="C113" s="20" t="s">
        <v>116</v>
      </c>
      <c r="D113" s="31"/>
      <c r="E113" s="46"/>
      <c r="G113" s="43"/>
      <c r="H113" s="31"/>
    </row>
    <row r="114" spans="1:10" x14ac:dyDescent="0.25">
      <c r="A114" s="36">
        <v>11</v>
      </c>
      <c r="B114" s="37" t="s">
        <v>117</v>
      </c>
      <c r="C114" s="38" t="s">
        <v>118</v>
      </c>
      <c r="D114" s="31"/>
      <c r="E114" s="46"/>
      <c r="G114" s="43"/>
      <c r="H114" s="31"/>
    </row>
    <row r="115" spans="1:10" ht="67.2" customHeight="1" x14ac:dyDescent="0.25">
      <c r="A115" s="36"/>
      <c r="B115" s="37"/>
      <c r="C115" s="38"/>
      <c r="D115" s="31"/>
      <c r="E115" s="46"/>
      <c r="G115" s="43"/>
      <c r="H115" s="31"/>
    </row>
    <row r="116" spans="1:10" x14ac:dyDescent="0.25">
      <c r="A116" s="36">
        <v>12</v>
      </c>
      <c r="B116" s="37" t="s">
        <v>119</v>
      </c>
      <c r="C116" s="38" t="s">
        <v>120</v>
      </c>
      <c r="D116" s="31"/>
      <c r="E116" s="46"/>
      <c r="G116" s="43"/>
      <c r="H116" s="31"/>
    </row>
    <row r="117" spans="1:10" ht="37.799999999999997" customHeight="1" x14ac:dyDescent="0.25">
      <c r="A117" s="36"/>
      <c r="B117" s="37"/>
      <c r="C117" s="38"/>
      <c r="D117" s="31"/>
      <c r="E117" s="46"/>
      <c r="G117" s="43"/>
      <c r="H117" s="31"/>
    </row>
    <row r="118" spans="1:10" ht="26.4" x14ac:dyDescent="0.25">
      <c r="A118" s="41">
        <v>13</v>
      </c>
      <c r="B118" s="19" t="s">
        <v>121</v>
      </c>
      <c r="C118" s="20" t="s">
        <v>111</v>
      </c>
      <c r="D118" s="31"/>
      <c r="E118" s="46"/>
      <c r="G118" s="43"/>
      <c r="H118" s="31"/>
    </row>
    <row r="119" spans="1:10" ht="79.2" x14ac:dyDescent="0.25">
      <c r="A119" s="41"/>
      <c r="B119" s="19" t="s">
        <v>122</v>
      </c>
      <c r="C119" s="20" t="s">
        <v>123</v>
      </c>
      <c r="D119" s="31"/>
      <c r="E119" s="46"/>
      <c r="G119" s="43"/>
      <c r="H119" s="31"/>
    </row>
    <row r="120" spans="1:10" x14ac:dyDescent="0.25">
      <c r="A120" s="36">
        <v>14</v>
      </c>
      <c r="B120" s="37" t="s">
        <v>124</v>
      </c>
      <c r="C120" s="38" t="s">
        <v>125</v>
      </c>
      <c r="D120" s="31"/>
      <c r="E120" s="46"/>
      <c r="G120" s="43"/>
      <c r="H120" s="31"/>
    </row>
    <row r="121" spans="1:10" x14ac:dyDescent="0.25">
      <c r="A121" s="36"/>
      <c r="B121" s="37"/>
      <c r="C121" s="38"/>
      <c r="D121" s="31"/>
      <c r="E121" s="46"/>
      <c r="G121" s="43"/>
      <c r="H121" s="31"/>
    </row>
    <row r="122" spans="1:10" x14ac:dyDescent="0.25">
      <c r="A122" s="36">
        <v>15</v>
      </c>
      <c r="B122" s="37" t="s">
        <v>126</v>
      </c>
      <c r="C122" s="38" t="s">
        <v>127</v>
      </c>
      <c r="D122" s="31"/>
      <c r="E122" s="46"/>
      <c r="G122" s="43"/>
      <c r="H122" s="31"/>
    </row>
    <row r="123" spans="1:10" ht="55.5" customHeight="1" x14ac:dyDescent="0.25">
      <c r="A123" s="36"/>
      <c r="B123" s="37"/>
      <c r="C123" s="38"/>
      <c r="D123" s="31"/>
      <c r="E123" s="46"/>
      <c r="G123" s="43"/>
      <c r="H123" s="31"/>
    </row>
    <row r="124" spans="1:10" ht="55.5" customHeight="1" x14ac:dyDescent="0.25">
      <c r="A124" s="18">
        <v>16</v>
      </c>
      <c r="B124" s="21" t="s">
        <v>128</v>
      </c>
      <c r="C124" s="20" t="s">
        <v>129</v>
      </c>
      <c r="D124" s="31"/>
      <c r="E124" s="46"/>
      <c r="G124" s="43"/>
      <c r="H124" s="31"/>
    </row>
    <row r="125" spans="1:10" x14ac:dyDescent="0.25">
      <c r="A125" s="36">
        <v>17</v>
      </c>
      <c r="B125" s="37" t="s">
        <v>130</v>
      </c>
      <c r="C125" s="38" t="s">
        <v>111</v>
      </c>
      <c r="D125" s="31"/>
      <c r="E125" s="46"/>
      <c r="G125" s="43"/>
      <c r="H125" s="31"/>
    </row>
    <row r="126" spans="1:10" ht="36" customHeight="1" x14ac:dyDescent="0.25">
      <c r="A126" s="36"/>
      <c r="B126" s="37"/>
      <c r="C126" s="38"/>
      <c r="D126" s="32"/>
      <c r="E126" s="47"/>
      <c r="G126" s="43"/>
      <c r="H126" s="32"/>
    </row>
    <row r="127" spans="1:10" ht="61.2" customHeight="1" x14ac:dyDescent="0.25">
      <c r="A127" s="20">
        <v>18</v>
      </c>
      <c r="B127" s="25" t="s">
        <v>131</v>
      </c>
      <c r="C127" s="20" t="s">
        <v>132</v>
      </c>
      <c r="D127" s="26">
        <f>E127*G127*12</f>
        <v>22705.487999999998</v>
      </c>
      <c r="E127" s="27">
        <v>1.69</v>
      </c>
      <c r="G127" s="23">
        <f>G17</f>
        <v>1119.5999999999999</v>
      </c>
      <c r="H127" s="26">
        <f>D127</f>
        <v>22705.487999999998</v>
      </c>
    </row>
    <row r="128" spans="1:10" ht="60" customHeight="1" x14ac:dyDescent="0.25">
      <c r="A128" s="20">
        <v>19</v>
      </c>
      <c r="B128" s="25" t="s">
        <v>133</v>
      </c>
      <c r="C128" s="20" t="s">
        <v>132</v>
      </c>
      <c r="D128" s="26">
        <f>E128*G128*12</f>
        <v>22705.487999999998</v>
      </c>
      <c r="E128" s="27">
        <v>1.69</v>
      </c>
      <c r="G128" s="23">
        <f>G17</f>
        <v>1119.5999999999999</v>
      </c>
      <c r="H128" s="26">
        <f>D128</f>
        <v>22705.487999999998</v>
      </c>
      <c r="J128" s="17"/>
    </row>
    <row r="129" spans="1:8" ht="20.399999999999999" customHeight="1" x14ac:dyDescent="0.25">
      <c r="A129" s="21"/>
      <c r="B129" s="39" t="s">
        <v>134</v>
      </c>
      <c r="C129" s="40"/>
      <c r="D129" s="28">
        <f>D17+D31+D35+D37+D53+D59+D65+D73+D79+D89+D93+D127+D128</f>
        <v>510537.60000000003</v>
      </c>
      <c r="E129" s="18"/>
      <c r="G129" s="15">
        <f>38*1119.6*12</f>
        <v>510537.6</v>
      </c>
      <c r="H129" s="28">
        <f>H17+H31+H35+H37+H53+H59+H65+H73+H79+H89+H93+H127+H128</f>
        <v>510537.60000000003</v>
      </c>
    </row>
  </sheetData>
  <mergeCells count="111">
    <mergeCell ref="B5:C6"/>
    <mergeCell ref="B16:E16"/>
    <mergeCell ref="A2:H2"/>
    <mergeCell ref="G17:G29"/>
    <mergeCell ref="A27:A28"/>
    <mergeCell ref="B27:B28"/>
    <mergeCell ref="C27:C29"/>
    <mergeCell ref="A30:E30"/>
    <mergeCell ref="A17:A22"/>
    <mergeCell ref="B17:B22"/>
    <mergeCell ref="C17:C22"/>
    <mergeCell ref="D17:D29"/>
    <mergeCell ref="E17:E29"/>
    <mergeCell ref="G31:G34"/>
    <mergeCell ref="A36:E36"/>
    <mergeCell ref="D37:D50"/>
    <mergeCell ref="E37:E50"/>
    <mergeCell ref="G37:G50"/>
    <mergeCell ref="A31:A32"/>
    <mergeCell ref="B31:B32"/>
    <mergeCell ref="C31:C32"/>
    <mergeCell ref="D31:D34"/>
    <mergeCell ref="E31:E34"/>
    <mergeCell ref="A64:E64"/>
    <mergeCell ref="D65:D71"/>
    <mergeCell ref="E65:E71"/>
    <mergeCell ref="G65:G71"/>
    <mergeCell ref="A72:E72"/>
    <mergeCell ref="G53:G57"/>
    <mergeCell ref="A58:E58"/>
    <mergeCell ref="D59:D63"/>
    <mergeCell ref="E59:E63"/>
    <mergeCell ref="G59:G63"/>
    <mergeCell ref="A53:A54"/>
    <mergeCell ref="B53:B54"/>
    <mergeCell ref="C53:C54"/>
    <mergeCell ref="D53:D57"/>
    <mergeCell ref="E53:E57"/>
    <mergeCell ref="A88:E88"/>
    <mergeCell ref="A89:A90"/>
    <mergeCell ref="B89:B90"/>
    <mergeCell ref="C89:C90"/>
    <mergeCell ref="D89:D91"/>
    <mergeCell ref="E89:E91"/>
    <mergeCell ref="D73:D77"/>
    <mergeCell ref="E73:E77"/>
    <mergeCell ref="G73:G77"/>
    <mergeCell ref="A78:E78"/>
    <mergeCell ref="A79:A81"/>
    <mergeCell ref="B79:B81"/>
    <mergeCell ref="C79:C81"/>
    <mergeCell ref="D79:D87"/>
    <mergeCell ref="E79:E87"/>
    <mergeCell ref="G79:G87"/>
    <mergeCell ref="A82:A83"/>
    <mergeCell ref="B82:B83"/>
    <mergeCell ref="C82:C83"/>
    <mergeCell ref="A84:A85"/>
    <mergeCell ref="B84:B85"/>
    <mergeCell ref="C84:C85"/>
    <mergeCell ref="B93:B94"/>
    <mergeCell ref="C93:C94"/>
    <mergeCell ref="D93:D126"/>
    <mergeCell ref="E93:E126"/>
    <mergeCell ref="G93:G126"/>
    <mergeCell ref="A96:A103"/>
    <mergeCell ref="C96:C103"/>
    <mergeCell ref="B98:B99"/>
    <mergeCell ref="B100:B101"/>
    <mergeCell ref="B102:B103"/>
    <mergeCell ref="A107:A108"/>
    <mergeCell ref="B107:B108"/>
    <mergeCell ref="C107:C108"/>
    <mergeCell ref="B129:C129"/>
    <mergeCell ref="A118:A119"/>
    <mergeCell ref="A120:A121"/>
    <mergeCell ref="B120:B121"/>
    <mergeCell ref="C120:C121"/>
    <mergeCell ref="A122:A123"/>
    <mergeCell ref="B122:B123"/>
    <mergeCell ref="C122:C123"/>
    <mergeCell ref="A114:A115"/>
    <mergeCell ref="B114:B115"/>
    <mergeCell ref="C114:C115"/>
    <mergeCell ref="A116:A117"/>
    <mergeCell ref="B116:B117"/>
    <mergeCell ref="C116:C117"/>
    <mergeCell ref="H65:H71"/>
    <mergeCell ref="H73:H77"/>
    <mergeCell ref="H79:H87"/>
    <mergeCell ref="H89:H91"/>
    <mergeCell ref="H93:H126"/>
    <mergeCell ref="H17:H29"/>
    <mergeCell ref="H31:H34"/>
    <mergeCell ref="H37:H50"/>
    <mergeCell ref="H53:H57"/>
    <mergeCell ref="H59:H63"/>
    <mergeCell ref="A51:H51"/>
    <mergeCell ref="A52:H52"/>
    <mergeCell ref="A125:A126"/>
    <mergeCell ref="B125:B126"/>
    <mergeCell ref="C125:C126"/>
    <mergeCell ref="A109:A110"/>
    <mergeCell ref="B109:B110"/>
    <mergeCell ref="C109:C110"/>
    <mergeCell ref="A111:A112"/>
    <mergeCell ref="B111:B112"/>
    <mergeCell ref="C111:C112"/>
    <mergeCell ref="G89:G91"/>
    <mergeCell ref="A92:E92"/>
    <mergeCell ref="A93:A94"/>
  </mergeCells>
  <pageMargins left="0.70866141732283472" right="0.19685039370078741" top="0.35433070866141736" bottom="0.35433070866141736" header="0.31496062992125984" footer="0.31496062992125984"/>
  <pageSetup paperSize="9" scale="9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2025-01-17T04:28:56Z</dcterms:modified>
</cp:coreProperties>
</file>