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ЕРЕЧНИ на 2022\ООО Концепт-1-2022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В'!$A$1:$E$85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D82" i="1"/>
  <c r="D79" i="1"/>
  <c r="D58" i="1"/>
  <c r="D55" i="1"/>
  <c r="D50" i="1"/>
  <c r="D43" i="1"/>
  <c r="D41" i="1"/>
  <c r="D35" i="1"/>
  <c r="D30" i="1"/>
  <c r="D16" i="1"/>
  <c r="D14" i="1"/>
  <c r="D11" i="1"/>
  <c r="D9" i="1"/>
  <c r="D4" i="1"/>
  <c r="H82" i="1"/>
  <c r="H79" i="1"/>
  <c r="H58" i="1"/>
  <c r="H55" i="1"/>
  <c r="H50" i="1"/>
  <c r="H43" i="1"/>
  <c r="H41" i="1"/>
  <c r="H34" i="1"/>
  <c r="H29" i="1"/>
  <c r="H15" i="1"/>
  <c r="H14" i="1"/>
  <c r="H11" i="1"/>
  <c r="H9" i="1"/>
  <c r="E84" i="1"/>
</calcChain>
</file>

<file path=xl/sharedStrings.xml><?xml version="1.0" encoding="utf-8"?>
<sst xmlns="http://schemas.openxmlformats.org/spreadsheetml/2006/main" count="148" uniqueCount="117">
  <si>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</si>
  <si>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</si>
  <si>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</si>
  <si>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</si>
  <si>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</si>
  <si>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</si>
  <si>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</si>
  <si>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</si>
  <si>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</si>
  <si>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</si>
  <si>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</si>
  <si>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</si>
  <si>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</si>
  <si>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</si>
  <si>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</si>
  <si>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</si>
  <si>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</si>
  <si>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</si>
  <si>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</si>
  <si>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</si>
  <si>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</si>
  <si>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</si>
  <si>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</si>
  <si>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</si>
  <si>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</si>
  <si>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</si>
  <si>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</si>
  <si>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</si>
  <si>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</si>
  <si>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</si>
  <si>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</si>
  <si>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</si>
  <si>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</si>
  <si>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</si>
  <si>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</si>
  <si>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</si>
  <si>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</si>
  <si>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</si>
  <si>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</si>
  <si>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</si>
  <si>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</si>
  <si>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</si>
  <si>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</si>
  <si>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</si>
  <si>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</si>
  <si>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</si>
  <si>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</si>
  <si>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</si>
  <si>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</si>
  <si>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</si>
  <si>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</si>
  <si>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</si>
  <si>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</si>
  <si>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</si>
  <si>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</si>
  <si>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</si>
  <si>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</si>
  <si>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</si>
  <si>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</si>
  <si>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</si>
  <si>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</si>
  <si>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</si>
  <si>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</si>
  <si>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</si>
  <si>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</si>
  <si>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</si>
  <si>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</si>
  <si>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</si>
  <si>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</si>
  <si>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</si>
  <si>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</si>
  <si>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</si>
  <si>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</si>
  <si>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</si>
  <si>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</si>
  <si>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</si>
  <si>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</si>
  <si>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</si>
  <si>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</si>
  <si>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</si>
  <si>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</si>
  <si>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</si>
  <si>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</si>
  <si>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</si>
  <si>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</si>
  <si>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</si>
  <si>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</si>
  <si>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</si>
  <si>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</si>
  <si>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</si>
  <si>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</si>
  <si>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>Всего  руб. за 2558,6 кв.м.</t>
  </si>
  <si>
    <t xml:space="preserve">Годовая 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</si>
  <si>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</si>
  <si>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</si>
  <si>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</si>
  <si>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</si>
  <si>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</si>
  <si>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</si>
  <si>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</si>
  <si>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</si>
  <si>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</si>
  <si>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Восстановлление работоспособности (ремонт, замена) оборудования и отопительных приборов, относящихся к общему имуществу в многоквартирном доме</t>
  </si>
  <si>
    <t>Промывка инженерных сетей водоснабжения</t>
  </si>
  <si>
    <t>1 раз в месяц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</si>
  <si>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</si>
  <si>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</si>
  <si>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Внутридомовое инженерное оборудование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</si>
  <si>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В по пер. Юбилейный на 2022 год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</si>
  <si>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</si>
  <si>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</si>
  <si>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</si>
  <si>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май-октябрь</t>
  </si>
  <si>
    <t xml:space="preserve">Косметический ремонт подъезда № 2. </t>
  </si>
  <si>
    <t>Ремонт межпанельных швов - 20 пм.</t>
  </si>
  <si>
    <t>Завоз  и замена песка в детской песочнице</t>
  </si>
  <si>
    <t>1 раз в летний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</si>
</sst>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" fontId="1" fillId="0" borderId="3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4" fontId="1" fillId="0" borderId="31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 wrapText="1"/>
    </xf>
    <xf numFmtId="0" fontId="2" fillId="0" borderId="42" xfId="0" applyFont="1" applyBorder="1" applyAlignment="1">
      <alignment horizontal="right" vertical="center" wrapText="1"/>
    </xf>
    <xf numFmtId="0" fontId="2" fillId="0" borderId="43" xfId="0" applyFont="1" applyBorder="1" applyAlignment="1">
      <alignment horizontal="right" vertical="center" wrapText="1"/>
    </xf>
    <xf numFmtId="0" fontId="2" fillId="0" borderId="39" xfId="0" applyFont="1" applyBorder="1" applyAlignment="1">
      <alignment horizontal="right" vertical="center" wrapText="1"/>
    </xf>
    <xf numFmtId="0" fontId="2" fillId="0" borderId="33" xfId="0" applyFont="1" applyBorder="1" applyAlignment="1">
      <alignment horizontal="right" vertical="center" wrapText="1"/>
    </xf>
    <xf numFmtId="0" fontId="2" fillId="0" borderId="34" xfId="0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vertical="center" wrapText="1"/>
    </xf>
    <xf numFmtId="2" fontId="1" fillId="0" borderId="3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2" fontId="3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K86"/>
  <sheetViews>
    <sheetView tabSelected="1" view="pageBreakPreview" topLeftCell="A80" zoomScaleNormal="100" zoomScaleSheetLayoutView="100" workbookViewId="0">
      <selection activeCell="K55" sqref="K55"/>
    </sheetView>
  </sheetViews>
  <sheetFormatPr defaultRowHeight="13.2" x14ac:dyDescent="0.25"/>
  <cols>
    <col min="1" max="1" width="6" style="33" customWidth="1"/>
    <col min="2" max="2" width="44.33203125" style="30" customWidth="1"/>
    <col min="3" max="3" width="18" style="40" customWidth="1"/>
    <col min="4" max="4" width="14" style="38" customWidth="1"/>
    <col min="5" max="5" width="12.6640625" style="94" customWidth="1"/>
    <col min="6" max="6" width="3.88671875" style="30" customWidth="1"/>
    <col min="7" max="7" width="8.88671875" style="30" customWidth="1"/>
    <col min="8" max="8" width="11.77734375" style="95" hidden="1" customWidth="1"/>
    <col min="9" max="9" width="6.44140625" style="30" customWidth="1"/>
    <col min="10" max="10" width="9.109375" style="30" customWidth="1"/>
    <col min="11" max="11" width="8.6640625" style="30" customWidth="1"/>
    <col min="12" max="16384" width="8.88671875" style="30"/>
  </cols>
  <sheetData>
    <row r="1" spans="1:8" ht="42" customHeight="1" thickBot="1" x14ac:dyDescent="0.3">
      <c r="A1" s="60" t="s">
        <v>108</v>
      </c>
      <c r="B1" s="60"/>
      <c r="C1" s="60"/>
      <c r="D1" s="60"/>
      <c r="E1" s="60"/>
    </row>
    <row r="2" spans="1:8" ht="95.4" customHeight="1" thickBot="1" x14ac:dyDescent="0.3">
      <c r="A2" s="18" t="s">
        <v>0</v>
      </c>
      <c r="B2" s="1" t="s">
        <v>1</v>
      </c>
      <c r="C2" s="1" t="s">
        <v>2</v>
      </c>
      <c r="D2" s="34" t="s">
        <v>92</v>
      </c>
      <c r="E2" s="86" t="s">
        <v>3</v>
      </c>
    </row>
    <row r="3" spans="1:8" ht="13.8" thickBot="1" x14ac:dyDescent="0.3">
      <c r="A3" s="49" t="s">
        <v>4</v>
      </c>
      <c r="B3" s="50"/>
      <c r="C3" s="50"/>
      <c r="D3" s="50"/>
      <c r="E3" s="51"/>
    </row>
    <row r="4" spans="1:8" ht="93" customHeight="1" x14ac:dyDescent="0.25">
      <c r="A4" s="8">
        <v>1</v>
      </c>
      <c r="B4" s="19" t="s">
        <v>5</v>
      </c>
      <c r="C4" s="20" t="s">
        <v>6</v>
      </c>
      <c r="D4" s="56">
        <f>E4*H4*12</f>
        <v>30396.167999999998</v>
      </c>
      <c r="E4" s="87">
        <v>0.99</v>
      </c>
      <c r="H4" s="96">
        <v>2558.6</v>
      </c>
    </row>
    <row r="5" spans="1:8" ht="42.75" customHeight="1" x14ac:dyDescent="0.25">
      <c r="A5" s="26">
        <v>2</v>
      </c>
      <c r="B5" s="28" t="s">
        <v>7</v>
      </c>
      <c r="C5" s="27" t="s">
        <v>8</v>
      </c>
      <c r="D5" s="56"/>
      <c r="E5" s="64"/>
      <c r="H5" s="96"/>
    </row>
    <row r="6" spans="1:8" ht="30.75" customHeight="1" x14ac:dyDescent="0.25">
      <c r="A6" s="26">
        <v>3</v>
      </c>
      <c r="B6" s="28" t="s">
        <v>9</v>
      </c>
      <c r="C6" s="27" t="s">
        <v>8</v>
      </c>
      <c r="D6" s="56"/>
      <c r="E6" s="64"/>
      <c r="H6" s="96"/>
    </row>
    <row r="7" spans="1:8" ht="40.5" customHeight="1" x14ac:dyDescent="0.25">
      <c r="A7" s="26">
        <v>4</v>
      </c>
      <c r="B7" s="28" t="s">
        <v>10</v>
      </c>
      <c r="C7" s="27" t="s">
        <v>8</v>
      </c>
      <c r="D7" s="56"/>
      <c r="E7" s="64"/>
      <c r="H7" s="96"/>
    </row>
    <row r="8" spans="1:8" ht="55.5" customHeight="1" x14ac:dyDescent="0.25">
      <c r="A8" s="26">
        <v>5</v>
      </c>
      <c r="B8" s="28" t="s">
        <v>11</v>
      </c>
      <c r="C8" s="27" t="s">
        <v>8</v>
      </c>
      <c r="D8" s="47"/>
      <c r="E8" s="64"/>
      <c r="H8" s="96"/>
    </row>
    <row r="9" spans="1:8" ht="32.25" customHeight="1" thickBot="1" x14ac:dyDescent="0.3">
      <c r="A9" s="2">
        <v>6</v>
      </c>
      <c r="B9" s="3" t="s">
        <v>12</v>
      </c>
      <c r="C9" s="29"/>
      <c r="D9" s="35">
        <f>E9*H9*12</f>
        <v>3991.4160000000002</v>
      </c>
      <c r="E9" s="46">
        <v>0.13</v>
      </c>
      <c r="H9" s="97">
        <f>H4</f>
        <v>2558.6</v>
      </c>
    </row>
    <row r="10" spans="1:8" ht="13.8" thickBot="1" x14ac:dyDescent="0.3">
      <c r="A10" s="49" t="s">
        <v>13</v>
      </c>
      <c r="B10" s="50"/>
      <c r="C10" s="50"/>
      <c r="D10" s="50"/>
      <c r="E10" s="51"/>
    </row>
    <row r="11" spans="1:8" ht="35.25" customHeight="1" x14ac:dyDescent="0.25">
      <c r="A11" s="8">
        <v>1</v>
      </c>
      <c r="B11" s="19" t="s">
        <v>14</v>
      </c>
      <c r="C11" s="20" t="s">
        <v>15</v>
      </c>
      <c r="D11" s="47">
        <f>E11*H11*12</f>
        <v>42370.415999999997</v>
      </c>
      <c r="E11" s="87">
        <v>1.38</v>
      </c>
      <c r="H11" s="96">
        <f>H4</f>
        <v>2558.6</v>
      </c>
    </row>
    <row r="12" spans="1:8" ht="31.2" customHeight="1" x14ac:dyDescent="0.25">
      <c r="A12" s="26">
        <v>2</v>
      </c>
      <c r="B12" s="28" t="s">
        <v>16</v>
      </c>
      <c r="C12" s="27" t="s">
        <v>105</v>
      </c>
      <c r="D12" s="48"/>
      <c r="E12" s="64"/>
      <c r="H12" s="96"/>
    </row>
    <row r="13" spans="1:8" ht="78" customHeight="1" x14ac:dyDescent="0.25">
      <c r="A13" s="26">
        <v>3</v>
      </c>
      <c r="B13" s="28" t="s">
        <v>17</v>
      </c>
      <c r="C13" s="27" t="s">
        <v>104</v>
      </c>
      <c r="D13" s="48"/>
      <c r="E13" s="64"/>
      <c r="H13" s="96"/>
    </row>
    <row r="14" spans="1:8" ht="32.4" customHeight="1" thickBot="1" x14ac:dyDescent="0.3">
      <c r="A14" s="2">
        <v>4</v>
      </c>
      <c r="B14" s="3" t="s">
        <v>106</v>
      </c>
      <c r="C14" s="29" t="s">
        <v>8</v>
      </c>
      <c r="D14" s="35">
        <f>E14*H14*12</f>
        <v>8289.8639999999996</v>
      </c>
      <c r="E14" s="46">
        <v>0.27</v>
      </c>
      <c r="H14" s="97">
        <f>H4</f>
        <v>2558.6</v>
      </c>
    </row>
    <row r="15" spans="1:8" ht="13.8" thickBot="1" x14ac:dyDescent="0.3">
      <c r="A15" s="49" t="s">
        <v>18</v>
      </c>
      <c r="B15" s="50"/>
      <c r="C15" s="50"/>
      <c r="D15" s="50"/>
      <c r="E15" s="51"/>
      <c r="H15" s="96">
        <f>H4</f>
        <v>2558.6</v>
      </c>
    </row>
    <row r="16" spans="1:8" ht="13.8" thickBot="1" x14ac:dyDescent="0.3">
      <c r="A16" s="52" t="s">
        <v>19</v>
      </c>
      <c r="B16" s="53"/>
      <c r="C16" s="54"/>
      <c r="D16" s="55">
        <f>E16*H15*12</f>
        <v>125883.11999999998</v>
      </c>
      <c r="E16" s="88">
        <v>4.0999999999999996</v>
      </c>
      <c r="H16" s="96"/>
    </row>
    <row r="17" spans="1:8" ht="25.5" customHeight="1" x14ac:dyDescent="0.25">
      <c r="A17" s="8">
        <v>1</v>
      </c>
      <c r="B17" s="19" t="s">
        <v>20</v>
      </c>
      <c r="C17" s="9" t="s">
        <v>21</v>
      </c>
      <c r="D17" s="56"/>
      <c r="E17" s="64"/>
      <c r="H17" s="96"/>
    </row>
    <row r="18" spans="1:8" ht="55.8" customHeight="1" x14ac:dyDescent="0.25">
      <c r="A18" s="26">
        <v>2</v>
      </c>
      <c r="B18" s="28" t="s">
        <v>22</v>
      </c>
      <c r="C18" s="5" t="s">
        <v>23</v>
      </c>
      <c r="D18" s="56"/>
      <c r="E18" s="64"/>
      <c r="H18" s="96"/>
    </row>
    <row r="19" spans="1:8" ht="25.5" customHeight="1" x14ac:dyDescent="0.25">
      <c r="A19" s="26">
        <v>3</v>
      </c>
      <c r="B19" s="28" t="s">
        <v>24</v>
      </c>
      <c r="C19" s="5" t="s">
        <v>25</v>
      </c>
      <c r="D19" s="56"/>
      <c r="E19" s="64"/>
      <c r="H19" s="96"/>
    </row>
    <row r="20" spans="1:8" ht="32.4" customHeight="1" x14ac:dyDescent="0.25">
      <c r="A20" s="26">
        <v>4</v>
      </c>
      <c r="B20" s="28" t="s">
        <v>94</v>
      </c>
      <c r="C20" s="5" t="s">
        <v>26</v>
      </c>
      <c r="D20" s="56"/>
      <c r="E20" s="64"/>
      <c r="H20" s="96"/>
    </row>
    <row r="21" spans="1:8" ht="19.8" customHeight="1" x14ac:dyDescent="0.25">
      <c r="A21" s="26">
        <v>5</v>
      </c>
      <c r="B21" s="28" t="s">
        <v>115</v>
      </c>
      <c r="C21" s="5" t="s">
        <v>116</v>
      </c>
      <c r="D21" s="56"/>
      <c r="E21" s="64"/>
      <c r="H21" s="96"/>
    </row>
    <row r="22" spans="1:8" x14ac:dyDescent="0.25">
      <c r="A22" s="58" t="s">
        <v>27</v>
      </c>
      <c r="B22" s="59"/>
      <c r="C22" s="59"/>
      <c r="D22" s="56"/>
      <c r="E22" s="64"/>
      <c r="H22" s="96"/>
    </row>
    <row r="23" spans="1:8" ht="34.200000000000003" customHeight="1" x14ac:dyDescent="0.25">
      <c r="A23" s="26">
        <v>1</v>
      </c>
      <c r="B23" s="28" t="s">
        <v>28</v>
      </c>
      <c r="C23" s="5" t="s">
        <v>29</v>
      </c>
      <c r="D23" s="56"/>
      <c r="E23" s="64"/>
      <c r="H23" s="96"/>
    </row>
    <row r="24" spans="1:8" ht="48.75" customHeight="1" x14ac:dyDescent="0.25">
      <c r="A24" s="26">
        <v>2</v>
      </c>
      <c r="B24" s="28" t="s">
        <v>30</v>
      </c>
      <c r="C24" s="5" t="s">
        <v>29</v>
      </c>
      <c r="D24" s="56"/>
      <c r="E24" s="64"/>
      <c r="H24" s="96"/>
    </row>
    <row r="25" spans="1:8" ht="47.25" customHeight="1" x14ac:dyDescent="0.25">
      <c r="A25" s="26">
        <v>3</v>
      </c>
      <c r="B25" s="28" t="s">
        <v>31</v>
      </c>
      <c r="C25" s="5" t="s">
        <v>21</v>
      </c>
      <c r="D25" s="56"/>
      <c r="E25" s="64"/>
      <c r="H25" s="96"/>
    </row>
    <row r="26" spans="1:8" ht="25.5" customHeight="1" x14ac:dyDescent="0.25">
      <c r="A26" s="26">
        <v>4</v>
      </c>
      <c r="B26" s="28" t="s">
        <v>32</v>
      </c>
      <c r="C26" s="5" t="s">
        <v>21</v>
      </c>
      <c r="D26" s="56"/>
      <c r="E26" s="64"/>
      <c r="H26" s="96"/>
    </row>
    <row r="27" spans="1:8" ht="36.75" customHeight="1" x14ac:dyDescent="0.25">
      <c r="A27" s="26">
        <v>5</v>
      </c>
      <c r="B27" s="28" t="s">
        <v>22</v>
      </c>
      <c r="C27" s="5" t="s">
        <v>33</v>
      </c>
      <c r="D27" s="56"/>
      <c r="E27" s="64"/>
      <c r="H27" s="96"/>
    </row>
    <row r="28" spans="1:8" ht="21.75" customHeight="1" thickBot="1" x14ac:dyDescent="0.3">
      <c r="A28" s="21">
        <v>6</v>
      </c>
      <c r="B28" s="22" t="s">
        <v>34</v>
      </c>
      <c r="C28" s="23" t="s">
        <v>21</v>
      </c>
      <c r="D28" s="57"/>
      <c r="E28" s="89"/>
    </row>
    <row r="29" spans="1:8" ht="13.8" thickBot="1" x14ac:dyDescent="0.3">
      <c r="A29" s="49" t="s">
        <v>107</v>
      </c>
      <c r="B29" s="50"/>
      <c r="C29" s="50"/>
      <c r="D29" s="50"/>
      <c r="E29" s="51"/>
      <c r="H29" s="96">
        <f>H4</f>
        <v>2558.6</v>
      </c>
    </row>
    <row r="30" spans="1:8" ht="13.8" thickBot="1" x14ac:dyDescent="0.3">
      <c r="A30" s="52" t="s">
        <v>35</v>
      </c>
      <c r="B30" s="53"/>
      <c r="C30" s="54"/>
      <c r="D30" s="62">
        <f>E30*H29*12</f>
        <v>33773.520000000004</v>
      </c>
      <c r="E30" s="64">
        <v>1.1000000000000001</v>
      </c>
      <c r="H30" s="96"/>
    </row>
    <row r="31" spans="1:8" ht="98.25" customHeight="1" x14ac:dyDescent="0.25">
      <c r="A31" s="8">
        <v>1</v>
      </c>
      <c r="B31" s="19" t="s">
        <v>36</v>
      </c>
      <c r="C31" s="20" t="s">
        <v>99</v>
      </c>
      <c r="D31" s="48"/>
      <c r="E31" s="64"/>
      <c r="H31" s="96"/>
    </row>
    <row r="32" spans="1:8" ht="60.75" customHeight="1" x14ac:dyDescent="0.25">
      <c r="A32" s="26">
        <v>2</v>
      </c>
      <c r="B32" s="28" t="s">
        <v>37</v>
      </c>
      <c r="C32" s="27" t="s">
        <v>99</v>
      </c>
      <c r="D32" s="48"/>
      <c r="E32" s="64"/>
      <c r="H32" s="96"/>
    </row>
    <row r="33" spans="1:8" s="31" customFormat="1" ht="21.6" customHeight="1" x14ac:dyDescent="0.25">
      <c r="A33" s="2">
        <v>3</v>
      </c>
      <c r="B33" s="3" t="s">
        <v>103</v>
      </c>
      <c r="C33" s="29" t="s">
        <v>8</v>
      </c>
      <c r="D33" s="63"/>
      <c r="E33" s="65"/>
      <c r="H33" s="96"/>
    </row>
    <row r="34" spans="1:8" s="31" customFormat="1" ht="37.200000000000003" customHeight="1" thickBot="1" x14ac:dyDescent="0.3">
      <c r="A34" s="27">
        <v>4</v>
      </c>
      <c r="B34" s="28" t="s">
        <v>44</v>
      </c>
      <c r="C34" s="27" t="s">
        <v>99</v>
      </c>
      <c r="D34" s="63"/>
      <c r="E34" s="65"/>
      <c r="H34" s="96">
        <f>H4</f>
        <v>2558.6</v>
      </c>
    </row>
    <row r="35" spans="1:8" ht="13.8" thickBot="1" x14ac:dyDescent="0.3">
      <c r="A35" s="52" t="s">
        <v>38</v>
      </c>
      <c r="B35" s="53"/>
      <c r="C35" s="54"/>
      <c r="D35" s="55">
        <f>E35*H34*12</f>
        <v>40528.224000000002</v>
      </c>
      <c r="E35" s="66">
        <v>1.32</v>
      </c>
      <c r="H35" s="96"/>
    </row>
    <row r="36" spans="1:8" ht="68.25" customHeight="1" x14ac:dyDescent="0.25">
      <c r="A36" s="8">
        <v>1</v>
      </c>
      <c r="B36" s="19" t="s">
        <v>39</v>
      </c>
      <c r="C36" s="20" t="s">
        <v>99</v>
      </c>
      <c r="D36" s="56"/>
      <c r="E36" s="67"/>
      <c r="H36" s="96"/>
    </row>
    <row r="37" spans="1:8" ht="47.25" customHeight="1" x14ac:dyDescent="0.25">
      <c r="A37" s="26">
        <v>2</v>
      </c>
      <c r="B37" s="28" t="s">
        <v>40</v>
      </c>
      <c r="C37" s="27" t="s">
        <v>99</v>
      </c>
      <c r="D37" s="56"/>
      <c r="E37" s="67"/>
      <c r="H37" s="96"/>
    </row>
    <row r="38" spans="1:8" ht="56.25" customHeight="1" x14ac:dyDescent="0.25">
      <c r="A38" s="26">
        <v>3</v>
      </c>
      <c r="B38" s="28" t="s">
        <v>41</v>
      </c>
      <c r="C38" s="27" t="s">
        <v>99</v>
      </c>
      <c r="D38" s="56"/>
      <c r="E38" s="67"/>
      <c r="H38" s="96"/>
    </row>
    <row r="39" spans="1:8" s="31" customFormat="1" ht="27.75" customHeight="1" x14ac:dyDescent="0.25">
      <c r="A39" s="2">
        <v>4</v>
      </c>
      <c r="B39" s="3" t="s">
        <v>103</v>
      </c>
      <c r="C39" s="29" t="s">
        <v>8</v>
      </c>
      <c r="D39" s="56"/>
      <c r="E39" s="67"/>
      <c r="H39" s="96"/>
    </row>
    <row r="40" spans="1:8" s="31" customFormat="1" ht="37.200000000000003" customHeight="1" thickBot="1" x14ac:dyDescent="0.3">
      <c r="A40" s="27">
        <v>5</v>
      </c>
      <c r="B40" s="28" t="s">
        <v>44</v>
      </c>
      <c r="C40" s="27" t="s">
        <v>99</v>
      </c>
      <c r="D40" s="57"/>
      <c r="E40" s="68"/>
      <c r="H40" s="98"/>
    </row>
    <row r="41" spans="1:8" ht="13.8" thickBot="1" x14ac:dyDescent="0.3">
      <c r="A41" s="52" t="s">
        <v>42</v>
      </c>
      <c r="B41" s="53"/>
      <c r="C41" s="54"/>
      <c r="D41" s="75">
        <f>E41*H41*12</f>
        <v>45747.767999999996</v>
      </c>
      <c r="E41" s="88">
        <v>1.49</v>
      </c>
      <c r="H41" s="96">
        <f>H4</f>
        <v>2558.6</v>
      </c>
    </row>
    <row r="42" spans="1:8" ht="58.5" customHeight="1" thickBot="1" x14ac:dyDescent="0.3">
      <c r="A42" s="8">
        <v>1</v>
      </c>
      <c r="B42" s="19" t="s">
        <v>43</v>
      </c>
      <c r="C42" s="20" t="s">
        <v>109</v>
      </c>
      <c r="D42" s="48"/>
      <c r="E42" s="64"/>
      <c r="H42" s="96"/>
    </row>
    <row r="43" spans="1:8" ht="13.8" thickBot="1" x14ac:dyDescent="0.3">
      <c r="A43" s="52" t="s">
        <v>45</v>
      </c>
      <c r="B43" s="53"/>
      <c r="C43" s="54"/>
      <c r="D43" s="55">
        <f>E43*H43*12</f>
        <v>99171.33600000001</v>
      </c>
      <c r="E43" s="90">
        <v>3.23</v>
      </c>
      <c r="H43" s="96">
        <f>H4</f>
        <v>2558.6</v>
      </c>
    </row>
    <row r="44" spans="1:8" ht="54.75" customHeight="1" x14ac:dyDescent="0.25">
      <c r="A44" s="8">
        <v>1</v>
      </c>
      <c r="B44" s="19" t="s">
        <v>95</v>
      </c>
      <c r="C44" s="20" t="s">
        <v>8</v>
      </c>
      <c r="D44" s="56"/>
      <c r="E44" s="90"/>
      <c r="H44" s="96"/>
    </row>
    <row r="45" spans="1:8" ht="25.5" customHeight="1" x14ac:dyDescent="0.25">
      <c r="A45" s="26">
        <v>2</v>
      </c>
      <c r="B45" s="28" t="s">
        <v>46</v>
      </c>
      <c r="C45" s="27" t="s">
        <v>8</v>
      </c>
      <c r="D45" s="56"/>
      <c r="E45" s="90"/>
      <c r="H45" s="96"/>
    </row>
    <row r="46" spans="1:8" s="31" customFormat="1" ht="40.5" customHeight="1" x14ac:dyDescent="0.25">
      <c r="A46" s="26">
        <v>3</v>
      </c>
      <c r="B46" s="3" t="s">
        <v>100</v>
      </c>
      <c r="C46" s="27" t="s">
        <v>99</v>
      </c>
      <c r="D46" s="56"/>
      <c r="E46" s="90"/>
      <c r="H46" s="96"/>
    </row>
    <row r="47" spans="1:8" ht="22.2" customHeight="1" x14ac:dyDescent="0.25">
      <c r="A47" s="2">
        <v>4</v>
      </c>
      <c r="B47" s="3" t="s">
        <v>101</v>
      </c>
      <c r="C47" s="29" t="s">
        <v>8</v>
      </c>
      <c r="D47" s="56"/>
      <c r="E47" s="90"/>
      <c r="H47" s="96"/>
    </row>
    <row r="48" spans="1:8" ht="44.4" customHeight="1" x14ac:dyDescent="0.25">
      <c r="A48" s="7">
        <v>5</v>
      </c>
      <c r="B48" s="3" t="s">
        <v>40</v>
      </c>
      <c r="C48" s="29" t="s">
        <v>8</v>
      </c>
      <c r="D48" s="56"/>
      <c r="E48" s="90"/>
      <c r="H48" s="96"/>
    </row>
    <row r="49" spans="1:8" s="31" customFormat="1" ht="50.4" customHeight="1" thickBot="1" x14ac:dyDescent="0.3">
      <c r="A49" s="29">
        <v>6</v>
      </c>
      <c r="B49" s="3" t="s">
        <v>102</v>
      </c>
      <c r="C49" s="24" t="s">
        <v>99</v>
      </c>
      <c r="D49" s="56"/>
      <c r="E49" s="91"/>
      <c r="H49" s="96"/>
    </row>
    <row r="50" spans="1:8" ht="13.8" thickBot="1" x14ac:dyDescent="0.3">
      <c r="A50" s="52" t="s">
        <v>47</v>
      </c>
      <c r="B50" s="53"/>
      <c r="C50" s="54"/>
      <c r="D50" s="75">
        <f>E50*H50*12</f>
        <v>50660.28</v>
      </c>
      <c r="E50" s="88">
        <v>1.65</v>
      </c>
      <c r="H50" s="96">
        <f>H4</f>
        <v>2558.6</v>
      </c>
    </row>
    <row r="51" spans="1:8" ht="71.25" customHeight="1" x14ac:dyDescent="0.25">
      <c r="A51" s="8">
        <v>1</v>
      </c>
      <c r="B51" s="19" t="s">
        <v>48</v>
      </c>
      <c r="C51" s="20" t="s">
        <v>8</v>
      </c>
      <c r="D51" s="48"/>
      <c r="E51" s="64"/>
      <c r="H51" s="96"/>
    </row>
    <row r="52" spans="1:8" ht="82.5" customHeight="1" x14ac:dyDescent="0.25">
      <c r="A52" s="26">
        <v>2</v>
      </c>
      <c r="B52" s="28" t="s">
        <v>49</v>
      </c>
      <c r="C52" s="27" t="s">
        <v>8</v>
      </c>
      <c r="D52" s="48"/>
      <c r="E52" s="64"/>
      <c r="H52" s="96"/>
    </row>
    <row r="53" spans="1:8" s="31" customFormat="1" ht="51.75" customHeight="1" thickBot="1" x14ac:dyDescent="0.3">
      <c r="A53" s="25">
        <v>3</v>
      </c>
      <c r="B53" s="22" t="s">
        <v>98</v>
      </c>
      <c r="C53" s="23" t="s">
        <v>99</v>
      </c>
      <c r="D53" s="76"/>
      <c r="E53" s="89"/>
      <c r="H53" s="96"/>
    </row>
    <row r="54" spans="1:8" ht="13.8" thickBot="1" x14ac:dyDescent="0.3">
      <c r="A54" s="52" t="s">
        <v>50</v>
      </c>
      <c r="B54" s="53"/>
      <c r="C54" s="53"/>
      <c r="D54" s="53"/>
      <c r="E54" s="54"/>
    </row>
    <row r="55" spans="1:8" ht="71.25" customHeight="1" thickBot="1" x14ac:dyDescent="0.3">
      <c r="A55" s="8">
        <v>1</v>
      </c>
      <c r="B55" s="19" t="s">
        <v>51</v>
      </c>
      <c r="C55" s="23" t="s">
        <v>110</v>
      </c>
      <c r="D55" s="56">
        <f>E55*H55*12</f>
        <v>97329.144</v>
      </c>
      <c r="E55" s="87">
        <v>3.17</v>
      </c>
      <c r="H55" s="96">
        <f>H4</f>
        <v>2558.6</v>
      </c>
    </row>
    <row r="56" spans="1:8" ht="34.5" customHeight="1" thickBot="1" x14ac:dyDescent="0.3">
      <c r="A56" s="2">
        <v>2</v>
      </c>
      <c r="B56" s="3" t="s">
        <v>52</v>
      </c>
      <c r="C56" s="4" t="s">
        <v>53</v>
      </c>
      <c r="D56" s="57"/>
      <c r="E56" s="65"/>
      <c r="H56" s="96"/>
    </row>
    <row r="57" spans="1:8" ht="15" customHeight="1" thickBot="1" x14ac:dyDescent="0.3">
      <c r="A57" s="69" t="s">
        <v>93</v>
      </c>
      <c r="B57" s="70"/>
      <c r="C57" s="70"/>
      <c r="D57" s="70"/>
      <c r="E57" s="71"/>
    </row>
    <row r="58" spans="1:8" ht="78.75" customHeight="1" x14ac:dyDescent="0.25">
      <c r="A58" s="12">
        <v>1</v>
      </c>
      <c r="B58" s="13" t="s">
        <v>54</v>
      </c>
      <c r="C58" s="14" t="s">
        <v>55</v>
      </c>
      <c r="D58" s="72">
        <f>E58*H58*12</f>
        <v>133558.91999999998</v>
      </c>
      <c r="E58" s="66">
        <v>4.3499999999999996</v>
      </c>
      <c r="H58" s="96">
        <f>H4</f>
        <v>2558.6</v>
      </c>
    </row>
    <row r="59" spans="1:8" ht="70.5" customHeight="1" x14ac:dyDescent="0.25">
      <c r="A59" s="26">
        <v>2</v>
      </c>
      <c r="B59" s="28" t="s">
        <v>56</v>
      </c>
      <c r="C59" s="6" t="s">
        <v>55</v>
      </c>
      <c r="D59" s="56"/>
      <c r="E59" s="67"/>
      <c r="H59" s="96"/>
    </row>
    <row r="60" spans="1:8" ht="67.5" customHeight="1" x14ac:dyDescent="0.25">
      <c r="A60" s="73">
        <v>3</v>
      </c>
      <c r="B60" s="28" t="s">
        <v>57</v>
      </c>
      <c r="C60" s="61" t="s">
        <v>58</v>
      </c>
      <c r="D60" s="56"/>
      <c r="E60" s="67"/>
      <c r="H60" s="96"/>
    </row>
    <row r="61" spans="1:8" ht="30.75" customHeight="1" x14ac:dyDescent="0.25">
      <c r="A61" s="73"/>
      <c r="B61" s="28" t="s">
        <v>59</v>
      </c>
      <c r="C61" s="61"/>
      <c r="D61" s="56"/>
      <c r="E61" s="67"/>
      <c r="H61" s="96"/>
    </row>
    <row r="62" spans="1:8" ht="15" customHeight="1" x14ac:dyDescent="0.25">
      <c r="A62" s="73"/>
      <c r="B62" s="74" t="s">
        <v>60</v>
      </c>
      <c r="C62" s="61"/>
      <c r="D62" s="56"/>
      <c r="E62" s="67"/>
      <c r="H62" s="96"/>
    </row>
    <row r="63" spans="1:8" ht="69.75" customHeight="1" x14ac:dyDescent="0.25">
      <c r="A63" s="73"/>
      <c r="B63" s="74"/>
      <c r="C63" s="61"/>
      <c r="D63" s="56"/>
      <c r="E63" s="67"/>
      <c r="H63" s="96"/>
    </row>
    <row r="64" spans="1:8" ht="76.5" customHeight="1" x14ac:dyDescent="0.25">
      <c r="A64" s="73"/>
      <c r="B64" s="28" t="s">
        <v>61</v>
      </c>
      <c r="C64" s="61"/>
      <c r="D64" s="56"/>
      <c r="E64" s="67"/>
      <c r="H64" s="96"/>
    </row>
    <row r="65" spans="1:8" ht="54.75" customHeight="1" x14ac:dyDescent="0.25">
      <c r="A65" s="73"/>
      <c r="B65" s="28" t="s">
        <v>62</v>
      </c>
      <c r="C65" s="61"/>
      <c r="D65" s="56"/>
      <c r="E65" s="67"/>
      <c r="H65" s="96"/>
    </row>
    <row r="66" spans="1:8" ht="80.25" customHeight="1" x14ac:dyDescent="0.25">
      <c r="A66" s="26">
        <v>4</v>
      </c>
      <c r="B66" s="28" t="s">
        <v>63</v>
      </c>
      <c r="C66" s="6" t="s">
        <v>64</v>
      </c>
      <c r="D66" s="56"/>
      <c r="E66" s="67"/>
      <c r="H66" s="96"/>
    </row>
    <row r="67" spans="1:8" ht="45.75" customHeight="1" x14ac:dyDescent="0.25">
      <c r="A67" s="26">
        <v>5</v>
      </c>
      <c r="B67" s="28" t="s">
        <v>65</v>
      </c>
      <c r="C67" s="27" t="s">
        <v>66</v>
      </c>
      <c r="D67" s="56"/>
      <c r="E67" s="67"/>
      <c r="H67" s="96"/>
    </row>
    <row r="68" spans="1:8" ht="63" customHeight="1" x14ac:dyDescent="0.25">
      <c r="A68" s="26">
        <v>6</v>
      </c>
      <c r="B68" s="28" t="s">
        <v>67</v>
      </c>
      <c r="C68" s="27" t="s">
        <v>68</v>
      </c>
      <c r="D68" s="56"/>
      <c r="E68" s="67"/>
      <c r="H68" s="96"/>
    </row>
    <row r="69" spans="1:8" ht="48" customHeight="1" x14ac:dyDescent="0.25">
      <c r="A69" s="26">
        <v>7</v>
      </c>
      <c r="B69" s="28" t="s">
        <v>89</v>
      </c>
      <c r="C69" s="27" t="s">
        <v>69</v>
      </c>
      <c r="D69" s="56"/>
      <c r="E69" s="67"/>
      <c r="H69" s="96"/>
    </row>
    <row r="70" spans="1:8" ht="71.25" customHeight="1" x14ac:dyDescent="0.25">
      <c r="A70" s="26">
        <v>8</v>
      </c>
      <c r="B70" s="28" t="s">
        <v>70</v>
      </c>
      <c r="C70" s="27" t="s">
        <v>97</v>
      </c>
      <c r="D70" s="56"/>
      <c r="E70" s="67"/>
      <c r="H70" s="96"/>
    </row>
    <row r="71" spans="1:8" ht="53.25" customHeight="1" x14ac:dyDescent="0.25">
      <c r="A71" s="26">
        <v>9</v>
      </c>
      <c r="B71" s="28" t="s">
        <v>71</v>
      </c>
      <c r="C71" s="27" t="s">
        <v>99</v>
      </c>
      <c r="D71" s="56"/>
      <c r="E71" s="67"/>
      <c r="H71" s="96"/>
    </row>
    <row r="72" spans="1:8" ht="81" customHeight="1" x14ac:dyDescent="0.25">
      <c r="A72" s="26">
        <v>10</v>
      </c>
      <c r="B72" s="28" t="s">
        <v>72</v>
      </c>
      <c r="C72" s="27" t="s">
        <v>73</v>
      </c>
      <c r="D72" s="56"/>
      <c r="E72" s="67"/>
      <c r="H72" s="96"/>
    </row>
    <row r="73" spans="1:8" ht="109.2" customHeight="1" x14ac:dyDescent="0.25">
      <c r="A73" s="26">
        <v>11</v>
      </c>
      <c r="B73" s="28" t="s">
        <v>74</v>
      </c>
      <c r="C73" s="27" t="s">
        <v>111</v>
      </c>
      <c r="D73" s="56"/>
      <c r="E73" s="67"/>
      <c r="H73" s="96"/>
    </row>
    <row r="74" spans="1:8" ht="57" customHeight="1" x14ac:dyDescent="0.25">
      <c r="A74" s="26">
        <v>12</v>
      </c>
      <c r="B74" s="28" t="s">
        <v>88</v>
      </c>
      <c r="C74" s="27" t="s">
        <v>75</v>
      </c>
      <c r="D74" s="56"/>
      <c r="E74" s="67"/>
      <c r="H74" s="96"/>
    </row>
    <row r="75" spans="1:8" ht="36" customHeight="1" x14ac:dyDescent="0.25">
      <c r="A75" s="26">
        <v>13</v>
      </c>
      <c r="B75" s="28" t="s">
        <v>76</v>
      </c>
      <c r="C75" s="27" t="s">
        <v>77</v>
      </c>
      <c r="D75" s="56"/>
      <c r="E75" s="67"/>
      <c r="H75" s="96"/>
    </row>
    <row r="76" spans="1:8" ht="42" customHeight="1" x14ac:dyDescent="0.25">
      <c r="A76" s="26">
        <v>14</v>
      </c>
      <c r="B76" s="28" t="s">
        <v>78</v>
      </c>
      <c r="C76" s="27" t="s">
        <v>79</v>
      </c>
      <c r="D76" s="56"/>
      <c r="E76" s="67"/>
      <c r="H76" s="96"/>
    </row>
    <row r="77" spans="1:8" ht="103.5" customHeight="1" x14ac:dyDescent="0.25">
      <c r="A77" s="26">
        <v>15</v>
      </c>
      <c r="B77" s="28" t="s">
        <v>80</v>
      </c>
      <c r="C77" s="27" t="s">
        <v>81</v>
      </c>
      <c r="D77" s="56"/>
      <c r="E77" s="67"/>
      <c r="H77" s="96"/>
    </row>
    <row r="78" spans="1:8" ht="78.75" hidden="1" customHeight="1" thickBot="1" x14ac:dyDescent="0.3">
      <c r="A78" s="2" t="s">
        <v>82</v>
      </c>
      <c r="B78" s="3" t="s">
        <v>83</v>
      </c>
      <c r="C78" s="29" t="s">
        <v>84</v>
      </c>
      <c r="D78" s="57"/>
      <c r="E78" s="68"/>
      <c r="H78" s="96"/>
    </row>
    <row r="79" spans="1:8" ht="60" customHeight="1" thickBot="1" x14ac:dyDescent="0.3">
      <c r="A79" s="15">
        <v>16</v>
      </c>
      <c r="B79" s="28" t="s">
        <v>96</v>
      </c>
      <c r="C79" s="16" t="s">
        <v>90</v>
      </c>
      <c r="D79" s="36">
        <f>E79*H79*12</f>
        <v>1228.1279999999999</v>
      </c>
      <c r="E79" s="17">
        <v>0.04</v>
      </c>
      <c r="H79" s="97">
        <f>H4</f>
        <v>2558.6</v>
      </c>
    </row>
    <row r="80" spans="1:8" ht="13.8" thickBot="1" x14ac:dyDescent="0.3">
      <c r="A80" s="52" t="s">
        <v>85</v>
      </c>
      <c r="B80" s="53"/>
      <c r="C80" s="53"/>
      <c r="D80" s="53"/>
      <c r="E80" s="54"/>
      <c r="H80" s="99"/>
    </row>
    <row r="81" spans="1:8" ht="13.8" hidden="1" thickBot="1" x14ac:dyDescent="0.3">
      <c r="A81" s="10" t="s">
        <v>86</v>
      </c>
      <c r="B81" s="11"/>
      <c r="C81" s="39"/>
      <c r="D81" s="37"/>
      <c r="E81" s="92"/>
      <c r="H81" s="99"/>
    </row>
    <row r="82" spans="1:8" x14ac:dyDescent="0.25">
      <c r="A82" s="41">
        <v>1</v>
      </c>
      <c r="B82" s="13" t="s">
        <v>113</v>
      </c>
      <c r="C82" s="77" t="s">
        <v>112</v>
      </c>
      <c r="D82" s="72">
        <f>E82*H82*12</f>
        <v>122812.79999999999</v>
      </c>
      <c r="E82" s="79">
        <v>4</v>
      </c>
      <c r="H82" s="99">
        <f>H4</f>
        <v>2558.6</v>
      </c>
    </row>
    <row r="83" spans="1:8" ht="13.8" thickBot="1" x14ac:dyDescent="0.3">
      <c r="A83" s="42">
        <v>2</v>
      </c>
      <c r="B83" s="22" t="s">
        <v>114</v>
      </c>
      <c r="C83" s="78"/>
      <c r="D83" s="57"/>
      <c r="E83" s="80"/>
      <c r="H83" s="99"/>
    </row>
    <row r="84" spans="1:8" ht="21" customHeight="1" thickBot="1" x14ac:dyDescent="0.3">
      <c r="A84" s="81" t="s">
        <v>87</v>
      </c>
      <c r="B84" s="82"/>
      <c r="C84" s="83"/>
      <c r="D84" s="43"/>
      <c r="E84" s="44">
        <f>E4+E9+E11+E14+E16+E30+E35+E41+E43+E50+E55+E58+E79+E82</f>
        <v>27.22</v>
      </c>
    </row>
    <row r="85" spans="1:8" ht="21" customHeight="1" thickBot="1" x14ac:dyDescent="0.3">
      <c r="A85" s="84" t="s">
        <v>91</v>
      </c>
      <c r="B85" s="85"/>
      <c r="C85" s="85"/>
      <c r="D85" s="45">
        <f>D4+D9+D11+D14+D16+D30+D35+D41+D43+D50+D55+D58+D79+D82</f>
        <v>835741.10400000005</v>
      </c>
      <c r="E85" s="93"/>
    </row>
    <row r="86" spans="1:8" x14ac:dyDescent="0.25">
      <c r="A86" s="32"/>
    </row>
  </sheetData>
  <mergeCells count="55">
    <mergeCell ref="H80:H81"/>
    <mergeCell ref="H82:H83"/>
    <mergeCell ref="H41:H42"/>
    <mergeCell ref="H43:H49"/>
    <mergeCell ref="H50:H53"/>
    <mergeCell ref="H55:H56"/>
    <mergeCell ref="H58:H78"/>
    <mergeCell ref="H4:H8"/>
    <mergeCell ref="H11:H13"/>
    <mergeCell ref="H15:H27"/>
    <mergeCell ref="H29:H33"/>
    <mergeCell ref="H34:H39"/>
    <mergeCell ref="C82:C83"/>
    <mergeCell ref="E82:E83"/>
    <mergeCell ref="D82:D83"/>
    <mergeCell ref="A84:C84"/>
    <mergeCell ref="A85:C85"/>
    <mergeCell ref="A29:E29"/>
    <mergeCell ref="A80:E80"/>
    <mergeCell ref="A57:E57"/>
    <mergeCell ref="D58:D78"/>
    <mergeCell ref="E58:E78"/>
    <mergeCell ref="A60:A65"/>
    <mergeCell ref="C60:C65"/>
    <mergeCell ref="B62:B63"/>
    <mergeCell ref="A50:C50"/>
    <mergeCell ref="D50:D53"/>
    <mergeCell ref="E50:E53"/>
    <mergeCell ref="A54:E54"/>
    <mergeCell ref="D55:D56"/>
    <mergeCell ref="E55:E56"/>
    <mergeCell ref="A41:C41"/>
    <mergeCell ref="D41:D42"/>
    <mergeCell ref="E41:E42"/>
    <mergeCell ref="A43:C43"/>
    <mergeCell ref="D43:D49"/>
    <mergeCell ref="E43:E49"/>
    <mergeCell ref="A30:C30"/>
    <mergeCell ref="D30:D34"/>
    <mergeCell ref="E30:E34"/>
    <mergeCell ref="A35:C35"/>
    <mergeCell ref="D35:D40"/>
    <mergeCell ref="E35:E40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2021-12-16T07:53:07Z</dcterms:modified>
</cp:coreProperties>
</file>